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ropbox\★化学系学生のためのExcel入門2017\付録ファイル\第13章\例題13-1学会発表スライド作成\学生用\スライド７\"/>
    </mc:Choice>
  </mc:AlternateContent>
  <bookViews>
    <workbookView xWindow="600" yWindow="30" windowWidth="8480" windowHeight="9120"/>
  </bookViews>
  <sheets>
    <sheet name="Sheet1" sheetId="1" r:id="rId1"/>
    <sheet name="グラフ1" sheetId="5" r:id="rId2"/>
  </sheets>
  <definedNames>
    <definedName name="solver_adj" localSheetId="0" hidden="1">Sheet1!$J$1:$J$2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Sheet1!$N$17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I7" i="1"/>
  <c r="I8" i="1"/>
  <c r="I9" i="1"/>
  <c r="I10" i="1"/>
  <c r="I11" i="1"/>
  <c r="I12" i="1"/>
  <c r="I13" i="1"/>
  <c r="I14" i="1"/>
  <c r="I15" i="1"/>
  <c r="I16" i="1"/>
  <c r="J6" i="1"/>
  <c r="I6" i="1"/>
  <c r="H7" i="1"/>
  <c r="H8" i="1"/>
  <c r="H9" i="1"/>
  <c r="H10" i="1"/>
  <c r="H11" i="1"/>
  <c r="H12" i="1"/>
  <c r="H13" i="1"/>
  <c r="H14" i="1"/>
  <c r="H15" i="1"/>
  <c r="H16" i="1"/>
  <c r="H6" i="1"/>
</calcChain>
</file>

<file path=xl/sharedStrings.xml><?xml version="1.0" encoding="utf-8"?>
<sst xmlns="http://schemas.openxmlformats.org/spreadsheetml/2006/main" count="12" uniqueCount="9">
  <si>
    <r>
      <t>時間</t>
    </r>
    <r>
      <rPr>
        <i/>
        <sz val="11"/>
        <rFont val="ＭＳ Ｐゴシック"/>
        <family val="3"/>
        <charset val="128"/>
      </rPr>
      <t>t</t>
    </r>
    <r>
      <rPr>
        <sz val="11"/>
        <rFont val="ＭＳ Ｐゴシック"/>
        <family val="3"/>
        <charset val="128"/>
      </rPr>
      <t>[s]</t>
    </r>
    <phoneticPr fontId="1"/>
  </si>
  <si>
    <t>条件A</t>
    <rPh sb="0" eb="2">
      <t>ジョウケン</t>
    </rPh>
    <phoneticPr fontId="1"/>
  </si>
  <si>
    <t>条件B</t>
    <rPh sb="0" eb="2">
      <t>ジョウケン</t>
    </rPh>
    <phoneticPr fontId="1"/>
  </si>
  <si>
    <t>条件C</t>
    <rPh sb="0" eb="2">
      <t>ジョウケン</t>
    </rPh>
    <phoneticPr fontId="1"/>
  </si>
  <si>
    <r>
      <t>水中の溶存酸素濃度　実測値</t>
    </r>
    <r>
      <rPr>
        <i/>
        <sz val="11"/>
        <rFont val="ＭＳ Ｐゴシック"/>
        <family val="3"/>
        <charset val="128"/>
      </rPr>
      <t>C</t>
    </r>
    <r>
      <rPr>
        <sz val="11"/>
        <rFont val="ＭＳ Ｐゴシック"/>
        <family val="3"/>
        <charset val="128"/>
      </rPr>
      <t>[mg/L]</t>
    </r>
    <rPh sb="10" eb="13">
      <t>ジッソクチ</t>
    </rPh>
    <phoneticPr fontId="1"/>
  </si>
  <si>
    <r>
      <t>水中の溶存酸素濃度　理論値</t>
    </r>
    <r>
      <rPr>
        <i/>
        <sz val="11"/>
        <rFont val="ＭＳ Ｐゴシック"/>
        <family val="3"/>
        <charset val="128"/>
      </rPr>
      <t>C’</t>
    </r>
    <r>
      <rPr>
        <sz val="11"/>
        <rFont val="ＭＳ Ｐゴシック"/>
        <family val="3"/>
        <charset val="128"/>
      </rPr>
      <t>[mg/L]</t>
    </r>
    <rPh sb="10" eb="13">
      <t>リロンチ</t>
    </rPh>
    <phoneticPr fontId="1"/>
  </si>
  <si>
    <t>【例題13-1】空気泡分散による水中の溶存酸素濃度の増進</t>
    <rPh sb="1" eb="3">
      <t>レイダイ</t>
    </rPh>
    <rPh sb="8" eb="10">
      <t>クウキ</t>
    </rPh>
    <rPh sb="10" eb="11">
      <t>アワ</t>
    </rPh>
    <rPh sb="11" eb="13">
      <t>ブンサン</t>
    </rPh>
    <rPh sb="16" eb="18">
      <t>スイチュウ</t>
    </rPh>
    <rPh sb="19" eb="23">
      <t>ヨウゾンサンソ</t>
    </rPh>
    <rPh sb="23" eb="25">
      <t>ノウド</t>
    </rPh>
    <rPh sb="26" eb="28">
      <t>ゾウシン</t>
    </rPh>
    <phoneticPr fontId="1"/>
  </si>
  <si>
    <t>K=</t>
    <phoneticPr fontId="1"/>
  </si>
  <si>
    <t>η＝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</si>
</sst>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11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0" i="0" baseline="0">
                <a:effectLst/>
              </a:rPr>
              <a:t>図３　空気泡分散による水中溶存酸素濃度の時間変化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15390617275858207"/>
          <c:y val="0.8867467324160237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69816546084705"/>
          <c:y val="5.1866698480871706E-2"/>
          <c:w val="0.60762711632950139"/>
          <c:h val="0.68268706310701066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条件A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chemeClr val="bg1"/>
              </a:solidFill>
              <a:ln w="15875">
                <a:solidFill>
                  <a:srgbClr val="000000"/>
                </a:solidFill>
                <a:prstDash val="solid"/>
              </a:ln>
            </c:spPr>
          </c:marker>
          <c:trendline>
            <c:trendlineType val="log"/>
            <c:dispRSqr val="0"/>
            <c:dispEq val="0"/>
          </c:trendline>
          <c:trendline>
            <c:trendlineType val="power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name>理論近似曲線</c:name>
            <c:spPr>
              <a:ln w="15875">
                <a:solidFill>
                  <a:schemeClr val="tx1"/>
                </a:solidFill>
                <a:prstDash val="solid"/>
              </a:ln>
            </c:spPr>
            <c:trendlineType val="exp"/>
            <c:dispRSqr val="0"/>
            <c:dispEq val="0"/>
          </c:trendline>
          <c:xVal>
            <c:numRef>
              <c:f>Sheet1!$B$6:$B$16</c:f>
              <c:numCache>
                <c:formatCode>General</c:formatCode>
                <c:ptCount val="11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</c:numCache>
            </c:numRef>
          </c:xVal>
          <c:yVal>
            <c:numRef>
              <c:f>Sheet1!$C$6:$C$16</c:f>
              <c:numCache>
                <c:formatCode>0.00_ </c:formatCode>
                <c:ptCount val="11"/>
                <c:pt idx="0">
                  <c:v>0</c:v>
                </c:pt>
                <c:pt idx="1">
                  <c:v>1.6100000000000003</c:v>
                </c:pt>
                <c:pt idx="2">
                  <c:v>2.9699999999999998</c:v>
                </c:pt>
                <c:pt idx="3">
                  <c:v>3.96</c:v>
                </c:pt>
                <c:pt idx="4">
                  <c:v>4.6899999999999995</c:v>
                </c:pt>
                <c:pt idx="5">
                  <c:v>5.37</c:v>
                </c:pt>
                <c:pt idx="6">
                  <c:v>5.6899999999999995</c:v>
                </c:pt>
                <c:pt idx="7">
                  <c:v>6.17</c:v>
                </c:pt>
                <c:pt idx="8">
                  <c:v>6.39</c:v>
                </c:pt>
                <c:pt idx="9">
                  <c:v>6.6</c:v>
                </c:pt>
                <c:pt idx="10">
                  <c:v>6.78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C8C-42F9-AA20-6C97E2C20D6C}"/>
            </c:ext>
          </c:extLst>
        </c:ser>
        <c:ser>
          <c:idx val="1"/>
          <c:order val="1"/>
          <c:tx>
            <c:strRef>
              <c:f>Sheet1!$D$5</c:f>
              <c:strCache>
                <c:ptCount val="1"/>
                <c:pt idx="0">
                  <c:v>条件B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10"/>
            <c:spPr>
              <a:solidFill>
                <a:srgbClr val="FF0000"/>
              </a:solidFill>
            </c:spPr>
          </c:marker>
          <c:trendline>
            <c:spPr>
              <a:ln w="15875">
                <a:solidFill>
                  <a:srgbClr val="FF0000"/>
                </a:solidFill>
                <a:prstDash val="dash"/>
              </a:ln>
            </c:spPr>
            <c:trendlineType val="exp"/>
            <c:dispRSqr val="0"/>
            <c:dispEq val="0"/>
          </c:trendline>
          <c:xVal>
            <c:numRef>
              <c:f>Sheet1!$B$6:$B$16</c:f>
              <c:numCache>
                <c:formatCode>General</c:formatCode>
                <c:ptCount val="11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</c:numCache>
            </c:numRef>
          </c:xVal>
          <c:yVal>
            <c:numRef>
              <c:f>Sheet1!$D$6:$D$16</c:f>
              <c:numCache>
                <c:formatCode>0.00_ </c:formatCode>
                <c:ptCount val="11"/>
                <c:pt idx="0">
                  <c:v>0</c:v>
                </c:pt>
                <c:pt idx="1">
                  <c:v>2.3600000000000003</c:v>
                </c:pt>
                <c:pt idx="2">
                  <c:v>3.9000000000000004</c:v>
                </c:pt>
                <c:pt idx="3">
                  <c:v>5</c:v>
                </c:pt>
                <c:pt idx="4">
                  <c:v>5.69</c:v>
                </c:pt>
                <c:pt idx="5">
                  <c:v>6.16</c:v>
                </c:pt>
                <c:pt idx="6">
                  <c:v>6.4660000000000002</c:v>
                </c:pt>
                <c:pt idx="7">
                  <c:v>6.6770000000000005</c:v>
                </c:pt>
                <c:pt idx="8">
                  <c:v>6.8290000000000006</c:v>
                </c:pt>
                <c:pt idx="9">
                  <c:v>6.9160000000000004</c:v>
                </c:pt>
                <c:pt idx="10">
                  <c:v>6.9790000000000001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83D-4894-8458-792610714ED1}"/>
            </c:ext>
          </c:extLst>
        </c:ser>
        <c:ser>
          <c:idx val="2"/>
          <c:order val="2"/>
          <c:tx>
            <c:strRef>
              <c:f>Sheet1!$E$5</c:f>
              <c:strCache>
                <c:ptCount val="1"/>
                <c:pt idx="0">
                  <c:v>条件C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trendline>
            <c:spPr>
              <a:ln w="15875">
                <a:solidFill>
                  <a:srgbClr val="0070C0"/>
                </a:solidFill>
                <a:prstDash val="dashDot"/>
              </a:ln>
            </c:spPr>
            <c:trendlineType val="exp"/>
            <c:dispRSqr val="0"/>
            <c:dispEq val="0"/>
          </c:trendline>
          <c:xVal>
            <c:numRef>
              <c:f>Sheet1!$B$6:$B$16</c:f>
              <c:numCache>
                <c:formatCode>General</c:formatCode>
                <c:ptCount val="11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</c:numCache>
            </c:numRef>
          </c:xVal>
          <c:yVal>
            <c:numRef>
              <c:f>Sheet1!$E$6:$E$16</c:f>
              <c:numCache>
                <c:formatCode>0.00_ </c:formatCode>
                <c:ptCount val="11"/>
                <c:pt idx="0">
                  <c:v>0</c:v>
                </c:pt>
                <c:pt idx="1">
                  <c:v>3.1500000000000004</c:v>
                </c:pt>
                <c:pt idx="2">
                  <c:v>4.8800000000000008</c:v>
                </c:pt>
                <c:pt idx="3">
                  <c:v>5.82</c:v>
                </c:pt>
                <c:pt idx="4">
                  <c:v>6.3570000000000002</c:v>
                </c:pt>
                <c:pt idx="5">
                  <c:v>6.6440000000000001</c:v>
                </c:pt>
                <c:pt idx="6">
                  <c:v>6.7990000000000004</c:v>
                </c:pt>
                <c:pt idx="7">
                  <c:v>6.8849999999999998</c:v>
                </c:pt>
                <c:pt idx="8">
                  <c:v>6.9324000000000003</c:v>
                </c:pt>
                <c:pt idx="9">
                  <c:v>6.9584999999999999</c:v>
                </c:pt>
                <c:pt idx="10">
                  <c:v>6.9728000000000003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83D-4894-8458-792610714ED1}"/>
            </c:ext>
          </c:extLst>
        </c:ser>
        <c:ser>
          <c:idx val="3"/>
          <c:order val="3"/>
          <c:tx>
            <c:strRef>
              <c:f>Sheet1!$H$5</c:f>
              <c:strCache>
                <c:ptCount val="1"/>
                <c:pt idx="0">
                  <c:v>条件A</c:v>
                </c:pt>
              </c:strCache>
            </c:strRef>
          </c:tx>
          <c:spPr>
            <a:ln w="19050" cmpd="sng">
              <a:solidFill>
                <a:schemeClr val="tx1"/>
              </a:solidFill>
            </a:ln>
          </c:spPr>
          <c:xVal>
            <c:numRef>
              <c:f>Sheet1!$B$6:$B$16</c:f>
              <c:numCache>
                <c:formatCode>General</c:formatCode>
                <c:ptCount val="11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</c:numCache>
            </c:numRef>
          </c:xVal>
          <c:yVal>
            <c:numRef>
              <c:f>Sheet1!$H$6:$H$16</c:f>
              <c:numCache>
                <c:formatCode>0.00_ </c:formatCode>
                <c:ptCount val="11"/>
                <c:pt idx="0">
                  <c:v>0</c:v>
                </c:pt>
                <c:pt idx="1">
                  <c:v>1.6628498033117189</c:v>
                </c:pt>
                <c:pt idx="2">
                  <c:v>2.9488658379757835</c:v>
                </c:pt>
                <c:pt idx="3">
                  <c:v>3.9434458885127079</c:v>
                </c:pt>
                <c:pt idx="4">
                  <c:v>4.7126349579043891</c:v>
                </c:pt>
                <c:pt idx="5">
                  <c:v>5.307510980354504</c:v>
                </c:pt>
                <c:pt idx="6">
                  <c:v>5.7675766471299514</c:v>
                </c:pt>
                <c:pt idx="7">
                  <c:v>6.1233825793875205</c:v>
                </c:pt>
                <c:pt idx="8">
                  <c:v>6.3985560395524317</c:v>
                </c:pt>
                <c:pt idx="9">
                  <c:v>6.6113698976539217</c:v>
                </c:pt>
                <c:pt idx="10">
                  <c:v>6.7759560396928329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E83D-4894-8458-792610714ED1}"/>
            </c:ext>
          </c:extLst>
        </c:ser>
        <c:ser>
          <c:idx val="4"/>
          <c:order val="4"/>
          <c:tx>
            <c:strRef>
              <c:f>Sheet1!$I$5</c:f>
              <c:strCache>
                <c:ptCount val="1"/>
                <c:pt idx="0">
                  <c:v>条件B</c:v>
                </c:pt>
              </c:strCache>
            </c:strRef>
          </c:tx>
          <c:spPr>
            <a:ln w="19050">
              <a:solidFill>
                <a:srgbClr val="FF0000"/>
              </a:solidFill>
              <a:prstDash val="dash"/>
            </a:ln>
          </c:spPr>
          <c:xVal>
            <c:numRef>
              <c:f>Sheet1!$B$6:$B$16</c:f>
              <c:numCache>
                <c:formatCode>General</c:formatCode>
                <c:ptCount val="11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</c:numCache>
            </c:numRef>
          </c:xVal>
          <c:yVal>
            <c:numRef>
              <c:f>Sheet1!$I$6:$I$16</c:f>
              <c:numCache>
                <c:formatCode>0.00_ </c:formatCode>
                <c:ptCount val="11"/>
                <c:pt idx="0">
                  <c:v>0</c:v>
                </c:pt>
                <c:pt idx="1">
                  <c:v>2.3532257425030574</c:v>
                </c:pt>
                <c:pt idx="2">
                  <c:v>3.9274234112617434</c:v>
                </c:pt>
                <c:pt idx="3">
                  <c:v>4.9804878306953855</c:v>
                </c:pt>
                <c:pt idx="4">
                  <c:v>5.684938544532077</c:v>
                </c:pt>
                <c:pt idx="5">
                  <c:v>6.1561830373352029</c:v>
                </c:pt>
                <c:pt idx="6">
                  <c:v>6.4714235043194659</c:v>
                </c:pt>
                <c:pt idx="7">
                  <c:v>6.6823045937372525</c:v>
                </c:pt>
                <c:pt idx="8">
                  <c:v>6.8233741534275465</c:v>
                </c:pt>
                <c:pt idx="9">
                  <c:v>6.9177430734959904</c:v>
                </c:pt>
                <c:pt idx="10">
                  <c:v>6.9808714556532436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83D-4894-8458-792610714ED1}"/>
            </c:ext>
          </c:extLst>
        </c:ser>
        <c:ser>
          <c:idx val="5"/>
          <c:order val="5"/>
          <c:tx>
            <c:strRef>
              <c:f>Sheet1!$J$5</c:f>
              <c:strCache>
                <c:ptCount val="1"/>
                <c:pt idx="0">
                  <c:v>条件C</c:v>
                </c:pt>
              </c:strCache>
            </c:strRef>
          </c:tx>
          <c:spPr>
            <a:ln w="19050">
              <a:solidFill>
                <a:srgbClr val="0070C0"/>
              </a:solidFill>
              <a:prstDash val="lgDashDot"/>
            </a:ln>
          </c:spPr>
          <c:xVal>
            <c:numRef>
              <c:f>Sheet1!$B$6:$B$16</c:f>
              <c:numCache>
                <c:formatCode>General</c:formatCode>
                <c:ptCount val="11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</c:numCache>
            </c:numRef>
          </c:xVal>
          <c:yVal>
            <c:numRef>
              <c:f>Sheet1!$J$6:$J$16</c:f>
              <c:numCache>
                <c:formatCode>0.00_ </c:formatCode>
                <c:ptCount val="11"/>
                <c:pt idx="0">
                  <c:v>0</c:v>
                </c:pt>
                <c:pt idx="1">
                  <c:v>3.1477561828936875</c:v>
                </c:pt>
                <c:pt idx="2">
                  <c:v>4.8782719236812087</c:v>
                </c:pt>
                <c:pt idx="3">
                  <c:v>5.829643171997021</c:v>
                </c:pt>
                <c:pt idx="4">
                  <c:v>6.3526706318397679</c:v>
                </c:pt>
                <c:pt idx="5">
                  <c:v>6.6402110890838024</c:v>
                </c:pt>
                <c:pt idx="6">
                  <c:v>6.7982898151548321</c:v>
                </c:pt>
                <c:pt idx="7">
                  <c:v>6.8851954418473289</c:v>
                </c:pt>
                <c:pt idx="8">
                  <c:v>6.9329728255505723</c:v>
                </c:pt>
                <c:pt idx="9">
                  <c:v>6.9592390004854119</c:v>
                </c:pt>
                <c:pt idx="10">
                  <c:v>6.9736791370569913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83D-4894-8458-792610714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027976"/>
        <c:axId val="210029152"/>
      </c:scatterChart>
      <c:valAx>
        <c:axId val="210027976"/>
        <c:scaling>
          <c:orientation val="minMax"/>
          <c:max val="2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時間</a:t>
                </a:r>
                <a:r>
                  <a:rPr lang="en-US"/>
                  <a:t> </a:t>
                </a:r>
                <a:r>
                  <a:rPr lang="en-US" i="1"/>
                  <a:t>t</a:t>
                </a:r>
                <a:r>
                  <a:rPr lang="en-US"/>
                  <a:t> [s]</a:t>
                </a:r>
              </a:p>
            </c:rich>
          </c:tx>
          <c:layout>
            <c:manualLayout>
              <c:xMode val="edge"/>
              <c:yMode val="edge"/>
              <c:x val="0.41754296841927019"/>
              <c:y val="0.814575501294661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10029152"/>
        <c:crosses val="autoZero"/>
        <c:crossBetween val="midCat"/>
        <c:majorUnit val="500"/>
        <c:minorUnit val="100"/>
      </c:valAx>
      <c:valAx>
        <c:axId val="210029152"/>
        <c:scaling>
          <c:orientation val="minMax"/>
          <c:max val="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水中の溶存酸素濃度</a:t>
                </a:r>
                <a:r>
                  <a:rPr lang="en-US"/>
                  <a:t> </a:t>
                </a:r>
                <a:r>
                  <a:rPr lang="en-US" i="1"/>
                  <a:t>C</a:t>
                </a:r>
                <a:r>
                  <a:rPr lang="en-US"/>
                  <a:t> [mg/L]</a:t>
                </a:r>
              </a:p>
            </c:rich>
          </c:tx>
          <c:layout>
            <c:manualLayout>
              <c:xMode val="edge"/>
              <c:yMode val="edge"/>
              <c:x val="6.5993483384816226E-2"/>
              <c:y val="0.18901367127088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10027976"/>
        <c:crosses val="autoZero"/>
        <c:crossBetween val="midCat"/>
        <c:majorUnit val="2"/>
        <c:minorUnit val="0.5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0.635890435651839"/>
          <c:y val="0.47841901075496879"/>
          <c:w val="8.6562608394033999E-2"/>
          <c:h val="0.1804040404040404"/>
        </c:manualLayout>
      </c:layout>
      <c:overlay val="1"/>
      <c:spPr>
        <a:ln w="12700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メイリオ" panose="020B0604030504040204" pitchFamily="50" charset="-128"/>
          <a:ea typeface="メイリオ" panose="020B0604030504040204" pitchFamily="50" charset="-128"/>
          <a:cs typeface="ＭＳ Ｐゴシック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8700000000000003" right="0.78700000000000003" top="0.98399999999999999" bottom="0.98399999999999999" header="0.51200000000000001" footer="0.51200000000000001"/>
  <pageSetup paperSize="9" orientation="landscape" horizontalDpi="300" verticalDpi="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231" cy="5655299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abSelected="1" workbookViewId="0">
      <selection activeCell="L4" sqref="L4"/>
    </sheetView>
  </sheetViews>
  <sheetFormatPr defaultRowHeight="13"/>
  <cols>
    <col min="2" max="2" width="11" customWidth="1"/>
    <col min="3" max="3" width="11.90625" customWidth="1"/>
    <col min="4" max="4" width="11.26953125" customWidth="1"/>
    <col min="5" max="5" width="12" customWidth="1"/>
    <col min="6" max="6" width="5.26953125" customWidth="1"/>
    <col min="7" max="7" width="4.6328125" customWidth="1"/>
    <col min="8" max="8" width="10.7265625" customWidth="1"/>
    <col min="9" max="9" width="10.6328125" customWidth="1"/>
    <col min="10" max="10" width="10.90625" customWidth="1"/>
  </cols>
  <sheetData>
    <row r="1" spans="2:10">
      <c r="G1" s="18" t="s">
        <v>7</v>
      </c>
      <c r="H1" s="19">
        <v>7.3376371716814131</v>
      </c>
      <c r="I1" s="19">
        <v>7.1084362448742606</v>
      </c>
      <c r="J1" s="19">
        <v>6.9913112077302664</v>
      </c>
    </row>
    <row r="2" spans="2:10">
      <c r="B2" t="s">
        <v>6</v>
      </c>
      <c r="G2" s="18" t="s">
        <v>8</v>
      </c>
      <c r="H2" s="20">
        <v>1.284918925249951E-3</v>
      </c>
      <c r="I2" s="20">
        <v>2.0102065874455198E-3</v>
      </c>
      <c r="J2" s="20">
        <v>2.9913519799004032E-3</v>
      </c>
    </row>
    <row r="3" spans="2:10" ht="13.5" thickBot="1"/>
    <row r="4" spans="2:10">
      <c r="B4" s="7"/>
      <c r="C4" s="15" t="s">
        <v>4</v>
      </c>
      <c r="D4" s="15"/>
      <c r="E4" s="16"/>
      <c r="H4" s="17" t="s">
        <v>5</v>
      </c>
      <c r="I4" s="15"/>
      <c r="J4" s="16"/>
    </row>
    <row r="5" spans="2:10" ht="13.5" thickBot="1">
      <c r="B5" s="5" t="s">
        <v>0</v>
      </c>
      <c r="C5" s="6" t="s">
        <v>1</v>
      </c>
      <c r="D5" s="8" t="s">
        <v>2</v>
      </c>
      <c r="E5" s="9" t="s">
        <v>3</v>
      </c>
      <c r="H5" s="5" t="s">
        <v>1</v>
      </c>
      <c r="I5" s="8" t="s">
        <v>2</v>
      </c>
      <c r="J5" s="9" t="s">
        <v>3</v>
      </c>
    </row>
    <row r="6" spans="2:10" ht="13.5" thickTop="1">
      <c r="B6" s="3">
        <v>0</v>
      </c>
      <c r="C6" s="4">
        <v>0</v>
      </c>
      <c r="D6" s="4">
        <v>0</v>
      </c>
      <c r="E6" s="10">
        <v>0</v>
      </c>
      <c r="H6" s="13">
        <f>$H$1-$H$1*EXP(-$H$2*$B6)</f>
        <v>0</v>
      </c>
      <c r="I6" s="4">
        <f>$I$1-$I$1*EXP(-$I$2*$B6)</f>
        <v>0</v>
      </c>
      <c r="J6" s="10">
        <f>$J$1-$J$1*EXP(-$J$2*$B6)</f>
        <v>0</v>
      </c>
    </row>
    <row r="7" spans="2:10">
      <c r="B7" s="1">
        <v>200</v>
      </c>
      <c r="C7" s="4">
        <v>1.6100000000000003</v>
      </c>
      <c r="D7" s="4">
        <v>2.3600000000000003</v>
      </c>
      <c r="E7" s="10">
        <v>3.1500000000000004</v>
      </c>
      <c r="H7" s="13">
        <f t="shared" ref="H7:H16" si="0">$H$1-$H$1*EXP(-$H$2*$B7)</f>
        <v>1.6628498033117189</v>
      </c>
      <c r="I7" s="4">
        <f t="shared" ref="I7:I16" si="1">$I$1-$I$1*EXP(-$I$2*$B7)</f>
        <v>2.3532257425030574</v>
      </c>
      <c r="J7" s="10">
        <f t="shared" ref="J7:J16" si="2">$J$1-$J$1*EXP(-$J$2*$B7)</f>
        <v>3.1477561828936875</v>
      </c>
    </row>
    <row r="8" spans="2:10">
      <c r="B8" s="1">
        <v>400</v>
      </c>
      <c r="C8" s="4">
        <v>2.9699999999999998</v>
      </c>
      <c r="D8" s="4">
        <v>3.9000000000000004</v>
      </c>
      <c r="E8" s="10">
        <v>4.8800000000000008</v>
      </c>
      <c r="H8" s="13">
        <f t="shared" si="0"/>
        <v>2.9488658379757835</v>
      </c>
      <c r="I8" s="4">
        <f t="shared" si="1"/>
        <v>3.9274234112617434</v>
      </c>
      <c r="J8" s="10">
        <f t="shared" si="2"/>
        <v>4.8782719236812087</v>
      </c>
    </row>
    <row r="9" spans="2:10">
      <c r="B9" s="1">
        <v>600</v>
      </c>
      <c r="C9" s="4">
        <v>3.96</v>
      </c>
      <c r="D9" s="4">
        <v>5</v>
      </c>
      <c r="E9" s="10">
        <v>5.82</v>
      </c>
      <c r="H9" s="13">
        <f t="shared" si="0"/>
        <v>3.9434458885127079</v>
      </c>
      <c r="I9" s="4">
        <f t="shared" si="1"/>
        <v>4.9804878306953855</v>
      </c>
      <c r="J9" s="10">
        <f t="shared" si="2"/>
        <v>5.829643171997021</v>
      </c>
    </row>
    <row r="10" spans="2:10">
      <c r="B10" s="1">
        <v>800</v>
      </c>
      <c r="C10" s="4">
        <v>4.6899999999999995</v>
      </c>
      <c r="D10" s="4">
        <v>5.69</v>
      </c>
      <c r="E10" s="10">
        <v>6.3570000000000002</v>
      </c>
      <c r="H10" s="13">
        <f t="shared" si="0"/>
        <v>4.7126349579043891</v>
      </c>
      <c r="I10" s="4">
        <f t="shared" si="1"/>
        <v>5.684938544532077</v>
      </c>
      <c r="J10" s="10">
        <f t="shared" si="2"/>
        <v>6.3526706318397679</v>
      </c>
    </row>
    <row r="11" spans="2:10">
      <c r="B11" s="1">
        <v>1000</v>
      </c>
      <c r="C11" s="4">
        <v>5.37</v>
      </c>
      <c r="D11" s="4">
        <v>6.16</v>
      </c>
      <c r="E11" s="10">
        <v>6.6440000000000001</v>
      </c>
      <c r="H11" s="13">
        <f t="shared" si="0"/>
        <v>5.307510980354504</v>
      </c>
      <c r="I11" s="4">
        <f t="shared" si="1"/>
        <v>6.1561830373352029</v>
      </c>
      <c r="J11" s="10">
        <f t="shared" si="2"/>
        <v>6.6402110890838024</v>
      </c>
    </row>
    <row r="12" spans="2:10">
      <c r="B12" s="1">
        <v>1200</v>
      </c>
      <c r="C12" s="4">
        <v>5.6899999999999995</v>
      </c>
      <c r="D12" s="4">
        <v>6.4660000000000002</v>
      </c>
      <c r="E12" s="10">
        <v>6.7990000000000004</v>
      </c>
      <c r="H12" s="13">
        <f t="shared" si="0"/>
        <v>5.7675766471299514</v>
      </c>
      <c r="I12" s="4">
        <f t="shared" si="1"/>
        <v>6.4714235043194659</v>
      </c>
      <c r="J12" s="10">
        <f t="shared" si="2"/>
        <v>6.7982898151548321</v>
      </c>
    </row>
    <row r="13" spans="2:10">
      <c r="B13" s="1">
        <v>1400</v>
      </c>
      <c r="C13" s="4">
        <v>6.17</v>
      </c>
      <c r="D13" s="4">
        <v>6.6770000000000005</v>
      </c>
      <c r="E13" s="10">
        <v>6.8849999999999998</v>
      </c>
      <c r="H13" s="13">
        <f t="shared" si="0"/>
        <v>6.1233825793875205</v>
      </c>
      <c r="I13" s="4">
        <f t="shared" si="1"/>
        <v>6.6823045937372525</v>
      </c>
      <c r="J13" s="10">
        <f t="shared" si="2"/>
        <v>6.8851954418473289</v>
      </c>
    </row>
    <row r="14" spans="2:10">
      <c r="B14" s="1">
        <v>1600</v>
      </c>
      <c r="C14" s="4">
        <v>6.39</v>
      </c>
      <c r="D14" s="4">
        <v>6.8290000000000006</v>
      </c>
      <c r="E14" s="10">
        <v>6.9324000000000003</v>
      </c>
      <c r="H14" s="13">
        <f t="shared" si="0"/>
        <v>6.3985560395524317</v>
      </c>
      <c r="I14" s="4">
        <f t="shared" si="1"/>
        <v>6.8233741534275465</v>
      </c>
      <c r="J14" s="10">
        <f t="shared" si="2"/>
        <v>6.9329728255505723</v>
      </c>
    </row>
    <row r="15" spans="2:10">
      <c r="B15" s="1">
        <v>1800</v>
      </c>
      <c r="C15" s="4">
        <v>6.6</v>
      </c>
      <c r="D15" s="4">
        <v>6.9160000000000004</v>
      </c>
      <c r="E15" s="10">
        <v>6.9584999999999999</v>
      </c>
      <c r="H15" s="13">
        <f t="shared" si="0"/>
        <v>6.6113698976539217</v>
      </c>
      <c r="I15" s="4">
        <f t="shared" si="1"/>
        <v>6.9177430734959904</v>
      </c>
      <c r="J15" s="10">
        <f t="shared" si="2"/>
        <v>6.9592390004854119</v>
      </c>
    </row>
    <row r="16" spans="2:10" ht="13.5" thickBot="1">
      <c r="B16" s="2">
        <v>2000</v>
      </c>
      <c r="C16" s="11">
        <v>6.78</v>
      </c>
      <c r="D16" s="11">
        <v>6.9790000000000001</v>
      </c>
      <c r="E16" s="12">
        <v>6.9728000000000003</v>
      </c>
      <c r="H16" s="14">
        <f t="shared" si="0"/>
        <v>6.7759560396928329</v>
      </c>
      <c r="I16" s="11">
        <f t="shared" si="1"/>
        <v>6.9808714556532436</v>
      </c>
      <c r="J16" s="12">
        <f t="shared" si="2"/>
        <v>6.9736791370569913</v>
      </c>
    </row>
  </sheetData>
  <mergeCells count="2">
    <mergeCell ref="C4:E4"/>
    <mergeCell ref="H4:J4"/>
  </mergeCell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Sheet1</vt:lpstr>
      <vt:lpstr>グラフ1</vt:lpstr>
    </vt:vector>
  </TitlesOfParts>
  <Company>慶應義塾大学理工学部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寺坂宏一</dc:creator>
  <cp:lastModifiedBy>寺坂宏一</cp:lastModifiedBy>
  <cp:lastPrinted>2009-08-03T10:17:57Z</cp:lastPrinted>
  <dcterms:created xsi:type="dcterms:W3CDTF">2006-06-03T08:23:01Z</dcterms:created>
  <dcterms:modified xsi:type="dcterms:W3CDTF">2017-04-20T01:23:40Z</dcterms:modified>
</cp:coreProperties>
</file>