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h\Dropbox\11著書\23化学系学生のためのExcel-PPT-VBA入門\講義用CD2017\第４章\練習問題4-2片対数グラフテンプレートの作成\学生用\"/>
    </mc:Choice>
  </mc:AlternateContent>
  <bookViews>
    <workbookView xWindow="-6230" yWindow="1080" windowWidth="15480" windowHeight="10190"/>
  </bookViews>
  <sheets>
    <sheet name="Sheet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B9" i="1"/>
  <c r="D9" i="1" s="1"/>
  <c r="B10" i="1"/>
  <c r="C10" i="1" s="1"/>
  <c r="B11" i="1"/>
  <c r="D11" i="1" s="1"/>
  <c r="B12" i="1"/>
  <c r="C12" i="1" s="1"/>
  <c r="B13" i="1"/>
  <c r="D13" i="1" s="1"/>
  <c r="B14" i="1"/>
  <c r="C14" i="1" s="1"/>
  <c r="B15" i="1"/>
  <c r="D15" i="1" s="1"/>
  <c r="B16" i="1"/>
  <c r="C16" i="1" s="1"/>
  <c r="B17" i="1"/>
  <c r="D17" i="1" s="1"/>
  <c r="B18" i="1"/>
  <c r="C18" i="1" s="1"/>
  <c r="B8" i="1"/>
  <c r="H8" i="1" s="1"/>
  <c r="A10" i="4" l="1"/>
  <c r="D8" i="1"/>
  <c r="E8" i="1"/>
  <c r="G8" i="1"/>
  <c r="I8" i="1"/>
  <c r="H18" i="1"/>
  <c r="F18" i="1"/>
  <c r="D18" i="1"/>
  <c r="I17" i="1"/>
  <c r="G17" i="1"/>
  <c r="E17" i="1"/>
  <c r="C17" i="1"/>
  <c r="H16" i="1"/>
  <c r="F16" i="1"/>
  <c r="D16" i="1"/>
  <c r="I15" i="1"/>
  <c r="G15" i="1"/>
  <c r="E15" i="1"/>
  <c r="C15" i="1"/>
  <c r="H14" i="1"/>
  <c r="F14" i="1"/>
  <c r="D14" i="1"/>
  <c r="I13" i="1"/>
  <c r="G13" i="1"/>
  <c r="E13" i="1"/>
  <c r="C13" i="1"/>
  <c r="H12" i="1"/>
  <c r="F12" i="1"/>
  <c r="D12" i="1"/>
  <c r="I11" i="1"/>
  <c r="G11" i="1"/>
  <c r="E11" i="1"/>
  <c r="C11" i="1"/>
  <c r="H10" i="1"/>
  <c r="F10" i="1"/>
  <c r="D10" i="1"/>
  <c r="I9" i="1"/>
  <c r="G9" i="1"/>
  <c r="E9" i="1"/>
  <c r="C9" i="1"/>
  <c r="C8" i="1"/>
  <c r="F8" i="1"/>
  <c r="I18" i="1"/>
  <c r="G18" i="1"/>
  <c r="E18" i="1"/>
  <c r="H17" i="1"/>
  <c r="F17" i="1"/>
  <c r="I16" i="1"/>
  <c r="G16" i="1"/>
  <c r="E16" i="1"/>
  <c r="H15" i="1"/>
  <c r="F15" i="1"/>
  <c r="I14" i="1"/>
  <c r="G14" i="1"/>
  <c r="E14" i="1"/>
  <c r="H13" i="1"/>
  <c r="F13" i="1"/>
  <c r="I12" i="1"/>
  <c r="G12" i="1"/>
  <c r="E12" i="1"/>
  <c r="H11" i="1"/>
  <c r="F11" i="1"/>
  <c r="I10" i="1"/>
  <c r="G10" i="1"/>
  <c r="E10" i="1"/>
  <c r="H9" i="1"/>
  <c r="F9" i="1"/>
  <c r="A11" i="4" l="1"/>
  <c r="A12" i="4" l="1"/>
  <c r="A13" i="4" l="1"/>
  <c r="A14" i="4" l="1"/>
  <c r="A15" i="4" l="1"/>
</calcChain>
</file>

<file path=xl/sharedStrings.xml><?xml version="1.0" encoding="utf-8"?>
<sst xmlns="http://schemas.openxmlformats.org/spreadsheetml/2006/main" count="54" uniqueCount="24">
  <si>
    <t>○</t>
    <phoneticPr fontId="1"/>
  </si>
  <si>
    <t>□</t>
    <phoneticPr fontId="1"/>
  </si>
  <si>
    <t>●</t>
    <phoneticPr fontId="1"/>
  </si>
  <si>
    <t>マーカー</t>
    <phoneticPr fontId="1"/>
  </si>
  <si>
    <t>線</t>
    <rPh sb="0" eb="1">
      <t>セン</t>
    </rPh>
    <phoneticPr fontId="1"/>
  </si>
  <si>
    <t>X系列</t>
    <rPh sb="1" eb="3">
      <t>ケイレツ</t>
    </rPh>
    <phoneticPr fontId="1"/>
  </si>
  <si>
    <t>Y1系列</t>
    <rPh sb="2" eb="4">
      <t>ケイレツ</t>
    </rPh>
    <phoneticPr fontId="1"/>
  </si>
  <si>
    <t>Y2系列</t>
    <rPh sb="2" eb="4">
      <t>ケイレツ</t>
    </rPh>
    <phoneticPr fontId="1"/>
  </si>
  <si>
    <t>Y3系列</t>
    <rPh sb="2" eb="4">
      <t>ケイレツ</t>
    </rPh>
    <phoneticPr fontId="1"/>
  </si>
  <si>
    <t>Y4系列</t>
    <rPh sb="2" eb="4">
      <t>ケイレツ</t>
    </rPh>
    <phoneticPr fontId="1"/>
  </si>
  <si>
    <t>Y5系列</t>
    <rPh sb="2" eb="4">
      <t>ケイレツ</t>
    </rPh>
    <phoneticPr fontId="1"/>
  </si>
  <si>
    <t>Y6系列</t>
    <rPh sb="2" eb="4">
      <t>ケイレツ</t>
    </rPh>
    <phoneticPr fontId="1"/>
  </si>
  <si>
    <t>Y7系列</t>
    <rPh sb="2" eb="4">
      <t>ケイレツ</t>
    </rPh>
    <phoneticPr fontId="1"/>
  </si>
  <si>
    <t>Y8系列</t>
    <rPh sb="2" eb="4">
      <t>ケイレツ</t>
    </rPh>
    <phoneticPr fontId="1"/>
  </si>
  <si>
    <t>△</t>
    <phoneticPr fontId="1"/>
  </si>
  <si>
    <t>◇</t>
    <phoneticPr fontId="1"/>
  </si>
  <si>
    <t>■</t>
    <phoneticPr fontId="1"/>
  </si>
  <si>
    <t>▲</t>
    <phoneticPr fontId="1"/>
  </si>
  <si>
    <t>◆</t>
    <phoneticPr fontId="1"/>
  </si>
  <si>
    <t>【練習問題4-2(a)】X軸片対数目盛グラフテンプレートの作成</t>
    <rPh sb="1" eb="3">
      <t>レンシュウ</t>
    </rPh>
    <rPh sb="3" eb="5">
      <t>モンダイ</t>
    </rPh>
    <rPh sb="13" eb="14">
      <t>ジク</t>
    </rPh>
    <rPh sb="14" eb="15">
      <t>カタ</t>
    </rPh>
    <rPh sb="15" eb="17">
      <t>タイスウ</t>
    </rPh>
    <rPh sb="17" eb="19">
      <t>メモ</t>
    </rPh>
    <rPh sb="29" eb="31">
      <t>サクセイ</t>
    </rPh>
    <phoneticPr fontId="1"/>
  </si>
  <si>
    <t>表4-4(a)　サンプルデータ</t>
    <rPh sb="0" eb="1">
      <t>ヒョウ</t>
    </rPh>
    <phoneticPr fontId="1"/>
  </si>
  <si>
    <t>表4-4(b)　サンプルデータ</t>
    <rPh sb="0" eb="1">
      <t>ヒョウ</t>
    </rPh>
    <phoneticPr fontId="1"/>
  </si>
  <si>
    <t>表4-4(c)　サンプルデータ</t>
    <rPh sb="0" eb="1">
      <t>ヒョウ</t>
    </rPh>
    <phoneticPr fontId="1"/>
  </si>
  <si>
    <t>表4-4(d)　サンプルデータ</t>
    <rPh sb="0" eb="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</si>
</sst>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theme="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quotePrefix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147638</xdr:colOff>
      <xdr:row>4</xdr:row>
      <xdr:rowOff>90488</xdr:rowOff>
    </xdr:from>
    <xdr:to>
      <xdr:col>2</xdr:col>
      <xdr:colOff>685800</xdr:colOff>
      <xdr:row>4</xdr:row>
      <xdr:rowOff>90490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443038" y="776288"/>
          <a:ext cx="538162" cy="2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133350</xdr:colOff>
      <xdr:row>4</xdr:row>
      <xdr:rowOff>85726</xdr:rowOff>
    </xdr:from>
    <xdr:to>
      <xdr:col>1</xdr:col>
      <xdr:colOff>671512</xdr:colOff>
      <xdr:row>4</xdr:row>
      <xdr:rowOff>85728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619125" y="771526"/>
          <a:ext cx="538162" cy="2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119063</xdr:colOff>
      <xdr:row>4</xdr:row>
      <xdr:rowOff>90488</xdr:rowOff>
    </xdr:from>
    <xdr:to>
      <xdr:col>3</xdr:col>
      <xdr:colOff>657225</xdr:colOff>
      <xdr:row>4</xdr:row>
      <xdr:rowOff>90490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2224088" y="776288"/>
          <a:ext cx="538162" cy="2"/>
        </a:xfrm>
        <a:prstGeom prst="line">
          <a:avLst/>
        </a:prstGeom>
        <a:ln w="19050">
          <a:solidFill>
            <a:srgbClr val="00206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119063</xdr:colOff>
      <xdr:row>4</xdr:row>
      <xdr:rowOff>90488</xdr:rowOff>
    </xdr:from>
    <xdr:to>
      <xdr:col>4</xdr:col>
      <xdr:colOff>657225</xdr:colOff>
      <xdr:row>4</xdr:row>
      <xdr:rowOff>90490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3033713" y="776288"/>
          <a:ext cx="538162" cy="2"/>
        </a:xfrm>
        <a:prstGeom prst="line">
          <a:avLst/>
        </a:prstGeom>
        <a:ln w="19050">
          <a:solidFill>
            <a:srgbClr val="00B050"/>
          </a:solidFill>
          <a:prstDash val="lgDashDot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119063</xdr:colOff>
      <xdr:row>4</xdr:row>
      <xdr:rowOff>95250</xdr:rowOff>
    </xdr:from>
    <xdr:to>
      <xdr:col>5</xdr:col>
      <xdr:colOff>657225</xdr:colOff>
      <xdr:row>4</xdr:row>
      <xdr:rowOff>95252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3843338" y="781050"/>
          <a:ext cx="538162" cy="2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157163</xdr:colOff>
      <xdr:row>4</xdr:row>
      <xdr:rowOff>95251</xdr:rowOff>
    </xdr:from>
    <xdr:to>
      <xdr:col>6</xdr:col>
      <xdr:colOff>695325</xdr:colOff>
      <xdr:row>4</xdr:row>
      <xdr:rowOff>95253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4691063" y="781051"/>
          <a:ext cx="538162" cy="2"/>
        </a:xfrm>
        <a:prstGeom prst="line">
          <a:avLst/>
        </a:prstGeom>
        <a:ln w="1905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128588</xdr:colOff>
      <xdr:row>4</xdr:row>
      <xdr:rowOff>100014</xdr:rowOff>
    </xdr:from>
    <xdr:to>
      <xdr:col>7</xdr:col>
      <xdr:colOff>666750</xdr:colOff>
      <xdr:row>4</xdr:row>
      <xdr:rowOff>100016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5472113" y="785814"/>
          <a:ext cx="538162" cy="2"/>
        </a:xfrm>
        <a:prstGeom prst="line">
          <a:avLst/>
        </a:prstGeom>
        <a:ln w="19050">
          <a:solidFill>
            <a:srgbClr val="0070C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133351</xdr:colOff>
      <xdr:row>4</xdr:row>
      <xdr:rowOff>90489</xdr:rowOff>
    </xdr:from>
    <xdr:to>
      <xdr:col>8</xdr:col>
      <xdr:colOff>671513</xdr:colOff>
      <xdr:row>4</xdr:row>
      <xdr:rowOff>90491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6286501" y="776289"/>
          <a:ext cx="538162" cy="2"/>
        </a:xfrm>
        <a:prstGeom prst="line">
          <a:avLst/>
        </a:prstGeom>
        <a:ln w="19050" cmpd="dbl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8"/>
  <sheetViews>
    <sheetView tabSelected="1" zoomScaleNormal="100" workbookViewId="0">
      <selection activeCell="C27" sqref="C27"/>
    </sheetView>
  </sheetViews>
  <sheetFormatPr defaultRowHeight="13"/>
  <cols>
    <col min="1" max="1" width="8.26953125" bestFit="1" customWidth="1"/>
    <col min="2" max="9" width="10.6328125" customWidth="1"/>
  </cols>
  <sheetData>
    <row r="2" spans="1:9">
      <c r="B2" s="26" t="s">
        <v>19</v>
      </c>
    </row>
    <row r="3" spans="1:9" ht="13.5" thickBot="1">
      <c r="B3" t="s">
        <v>20</v>
      </c>
      <c r="C3" s="1"/>
      <c r="D3" s="1"/>
    </row>
    <row r="4" spans="1:9" s="1" customFormat="1">
      <c r="A4" s="15" t="s">
        <v>3</v>
      </c>
      <c r="B4" s="13" t="s">
        <v>0</v>
      </c>
      <c r="C4" s="27" t="s">
        <v>1</v>
      </c>
      <c r="D4" s="28" t="s">
        <v>14</v>
      </c>
      <c r="E4" s="29" t="s">
        <v>15</v>
      </c>
      <c r="F4" s="8" t="s">
        <v>2</v>
      </c>
      <c r="G4" s="27" t="s">
        <v>16</v>
      </c>
      <c r="H4" s="30" t="s">
        <v>17</v>
      </c>
      <c r="I4" s="31" t="s">
        <v>18</v>
      </c>
    </row>
    <row r="5" spans="1:9" s="1" customFormat="1" ht="13.5" thickBot="1">
      <c r="A5" s="16" t="s">
        <v>4</v>
      </c>
      <c r="B5" s="14"/>
      <c r="C5" s="9"/>
      <c r="D5" s="9"/>
      <c r="E5" s="9"/>
      <c r="F5" s="9"/>
      <c r="G5" s="9"/>
      <c r="H5" s="9"/>
      <c r="I5" s="10"/>
    </row>
    <row r="6" spans="1:9" s="1" customFormat="1" ht="13.5" thickBot="1">
      <c r="A6" s="11"/>
      <c r="B6" s="12"/>
      <c r="C6" s="11"/>
      <c r="D6" s="11"/>
      <c r="E6" s="11"/>
      <c r="F6" s="11"/>
      <c r="G6" s="11"/>
      <c r="H6" s="11"/>
      <c r="I6" s="11"/>
    </row>
    <row r="7" spans="1:9" s="1" customFormat="1" ht="13.5" thickBot="1">
      <c r="A7" s="22" t="s">
        <v>5</v>
      </c>
      <c r="B7" s="23" t="s">
        <v>6</v>
      </c>
      <c r="C7" s="24" t="s">
        <v>7</v>
      </c>
      <c r="D7" s="24" t="s">
        <v>8</v>
      </c>
      <c r="E7" s="24" t="s">
        <v>9</v>
      </c>
      <c r="F7" s="24" t="s">
        <v>10</v>
      </c>
      <c r="G7" s="24" t="s">
        <v>11</v>
      </c>
      <c r="H7" s="24" t="s">
        <v>12</v>
      </c>
      <c r="I7" s="25" t="s">
        <v>13</v>
      </c>
    </row>
    <row r="8" spans="1:9" ht="13.5" thickTop="1">
      <c r="A8" s="19">
        <v>1</v>
      </c>
      <c r="B8" s="17">
        <f>A8^0.5</f>
        <v>1</v>
      </c>
      <c r="C8" s="3">
        <f>B8*2</f>
        <v>2</v>
      </c>
      <c r="D8" s="4">
        <f>B8*3</f>
        <v>3</v>
      </c>
      <c r="E8" s="4">
        <f>B8*4</f>
        <v>4</v>
      </c>
      <c r="F8" s="4">
        <f>B8*5</f>
        <v>5</v>
      </c>
      <c r="G8" s="4">
        <f>B8*6</f>
        <v>6</v>
      </c>
      <c r="H8" s="4">
        <f>B8*7</f>
        <v>7</v>
      </c>
      <c r="I8" s="2">
        <f>B8*8</f>
        <v>8</v>
      </c>
    </row>
    <row r="9" spans="1:9">
      <c r="A9" s="20">
        <v>3</v>
      </c>
      <c r="B9" s="17">
        <f t="shared" ref="B9:B18" si="0">A9^0.5</f>
        <v>1.7320508075688772</v>
      </c>
      <c r="C9" s="3">
        <f t="shared" ref="C9:C18" si="1">B9*2</f>
        <v>3.4641016151377544</v>
      </c>
      <c r="D9" s="4">
        <f t="shared" ref="D9:D18" si="2">B9*3</f>
        <v>5.196152422706632</v>
      </c>
      <c r="E9" s="4">
        <f t="shared" ref="E9:E18" si="3">B9*4</f>
        <v>6.9282032302755088</v>
      </c>
      <c r="F9" s="4">
        <f t="shared" ref="F9:F18" si="4">B9*5</f>
        <v>8.6602540378443855</v>
      </c>
      <c r="G9" s="4">
        <f t="shared" ref="G9:G18" si="5">B9*6</f>
        <v>10.392304845413264</v>
      </c>
      <c r="H9" s="4">
        <f t="shared" ref="H9:H18" si="6">B9*7</f>
        <v>12.124355652982141</v>
      </c>
      <c r="I9" s="2">
        <f t="shared" ref="I9:I18" si="7">B9*8</f>
        <v>13.856406460551018</v>
      </c>
    </row>
    <row r="10" spans="1:9">
      <c r="A10" s="19">
        <v>10</v>
      </c>
      <c r="B10" s="17">
        <f t="shared" si="0"/>
        <v>3.1622776601683795</v>
      </c>
      <c r="C10" s="3">
        <f t="shared" si="1"/>
        <v>6.324555320336759</v>
      </c>
      <c r="D10" s="4">
        <f t="shared" si="2"/>
        <v>9.4868329805051381</v>
      </c>
      <c r="E10" s="4">
        <f t="shared" si="3"/>
        <v>12.649110640673518</v>
      </c>
      <c r="F10" s="4">
        <f t="shared" si="4"/>
        <v>15.811388300841898</v>
      </c>
      <c r="G10" s="4">
        <f t="shared" si="5"/>
        <v>18.973665961010276</v>
      </c>
      <c r="H10" s="4">
        <f t="shared" si="6"/>
        <v>22.135943621178658</v>
      </c>
      <c r="I10" s="2">
        <f t="shared" si="7"/>
        <v>25.298221281347036</v>
      </c>
    </row>
    <row r="11" spans="1:9">
      <c r="A11" s="20">
        <v>30</v>
      </c>
      <c r="B11" s="17">
        <f t="shared" si="0"/>
        <v>5.4772255750516612</v>
      </c>
      <c r="C11" s="3">
        <f t="shared" si="1"/>
        <v>10.954451150103322</v>
      </c>
      <c r="D11" s="4">
        <f t="shared" si="2"/>
        <v>16.431676725154983</v>
      </c>
      <c r="E11" s="4">
        <f t="shared" si="3"/>
        <v>21.908902300206645</v>
      </c>
      <c r="F11" s="4">
        <f t="shared" si="4"/>
        <v>27.386127875258307</v>
      </c>
      <c r="G11" s="4">
        <f t="shared" si="5"/>
        <v>32.863353450309965</v>
      </c>
      <c r="H11" s="4">
        <f t="shared" si="6"/>
        <v>38.340579025361627</v>
      </c>
      <c r="I11" s="2">
        <f t="shared" si="7"/>
        <v>43.81780460041329</v>
      </c>
    </row>
    <row r="12" spans="1:9">
      <c r="A12" s="19">
        <v>100</v>
      </c>
      <c r="B12" s="17">
        <f t="shared" si="0"/>
        <v>10</v>
      </c>
      <c r="C12" s="3">
        <f t="shared" si="1"/>
        <v>20</v>
      </c>
      <c r="D12" s="4">
        <f t="shared" si="2"/>
        <v>30</v>
      </c>
      <c r="E12" s="4">
        <f t="shared" si="3"/>
        <v>40</v>
      </c>
      <c r="F12" s="4">
        <f t="shared" si="4"/>
        <v>50</v>
      </c>
      <c r="G12" s="4">
        <f t="shared" si="5"/>
        <v>60</v>
      </c>
      <c r="H12" s="4">
        <f t="shared" si="6"/>
        <v>70</v>
      </c>
      <c r="I12" s="2">
        <f t="shared" si="7"/>
        <v>80</v>
      </c>
    </row>
    <row r="13" spans="1:9">
      <c r="A13" s="20">
        <v>300</v>
      </c>
      <c r="B13" s="17">
        <f t="shared" si="0"/>
        <v>17.320508075688775</v>
      </c>
      <c r="C13" s="3">
        <f t="shared" si="1"/>
        <v>34.641016151377549</v>
      </c>
      <c r="D13" s="4">
        <f t="shared" si="2"/>
        <v>51.96152422706632</v>
      </c>
      <c r="E13" s="4">
        <f t="shared" si="3"/>
        <v>69.282032302755098</v>
      </c>
      <c r="F13" s="4">
        <f t="shared" si="4"/>
        <v>86.602540378443877</v>
      </c>
      <c r="G13" s="4">
        <f t="shared" si="5"/>
        <v>103.92304845413264</v>
      </c>
      <c r="H13" s="4">
        <f t="shared" si="6"/>
        <v>121.24355652982142</v>
      </c>
      <c r="I13" s="2">
        <f t="shared" si="7"/>
        <v>138.5640646055102</v>
      </c>
    </row>
    <row r="14" spans="1:9">
      <c r="A14" s="19">
        <v>1000</v>
      </c>
      <c r="B14" s="17">
        <f t="shared" si="0"/>
        <v>31.622776601683793</v>
      </c>
      <c r="C14" s="3">
        <f t="shared" si="1"/>
        <v>63.245553203367585</v>
      </c>
      <c r="D14" s="4">
        <f t="shared" si="2"/>
        <v>94.868329805051374</v>
      </c>
      <c r="E14" s="4">
        <f t="shared" si="3"/>
        <v>126.49110640673517</v>
      </c>
      <c r="F14" s="4">
        <f t="shared" si="4"/>
        <v>158.11388300841895</v>
      </c>
      <c r="G14" s="4">
        <f t="shared" si="5"/>
        <v>189.73665961010275</v>
      </c>
      <c r="H14" s="4">
        <f t="shared" si="6"/>
        <v>221.35943621178654</v>
      </c>
      <c r="I14" s="2">
        <f t="shared" si="7"/>
        <v>252.98221281347034</v>
      </c>
    </row>
    <row r="15" spans="1:9">
      <c r="A15" s="20">
        <v>3000</v>
      </c>
      <c r="B15" s="17">
        <f t="shared" si="0"/>
        <v>54.772255750516614</v>
      </c>
      <c r="C15" s="3">
        <f t="shared" si="1"/>
        <v>109.54451150103323</v>
      </c>
      <c r="D15" s="4">
        <f t="shared" si="2"/>
        <v>164.31676725154983</v>
      </c>
      <c r="E15" s="4">
        <f t="shared" si="3"/>
        <v>219.08902300206645</v>
      </c>
      <c r="F15" s="4">
        <f t="shared" si="4"/>
        <v>273.86127875258308</v>
      </c>
      <c r="G15" s="4">
        <f t="shared" si="5"/>
        <v>328.63353450309967</v>
      </c>
      <c r="H15" s="4">
        <f t="shared" si="6"/>
        <v>383.40579025361632</v>
      </c>
      <c r="I15" s="2">
        <f t="shared" si="7"/>
        <v>438.17804600413291</v>
      </c>
    </row>
    <row r="16" spans="1:9">
      <c r="A16" s="19">
        <v>10000</v>
      </c>
      <c r="B16" s="17">
        <f t="shared" si="0"/>
        <v>100</v>
      </c>
      <c r="C16" s="3">
        <f t="shared" si="1"/>
        <v>200</v>
      </c>
      <c r="D16" s="4">
        <f t="shared" si="2"/>
        <v>300</v>
      </c>
      <c r="E16" s="4">
        <f t="shared" si="3"/>
        <v>400</v>
      </c>
      <c r="F16" s="4">
        <f t="shared" si="4"/>
        <v>500</v>
      </c>
      <c r="G16" s="4">
        <f t="shared" si="5"/>
        <v>600</v>
      </c>
      <c r="H16" s="4">
        <f t="shared" si="6"/>
        <v>700</v>
      </c>
      <c r="I16" s="2">
        <f t="shared" si="7"/>
        <v>800</v>
      </c>
    </row>
    <row r="17" spans="1:9">
      <c r="A17" s="20">
        <v>30000</v>
      </c>
      <c r="B17" s="17">
        <f t="shared" si="0"/>
        <v>173.20508075688772</v>
      </c>
      <c r="C17" s="3">
        <f t="shared" si="1"/>
        <v>346.41016151377545</v>
      </c>
      <c r="D17" s="4">
        <f t="shared" si="2"/>
        <v>519.6152422706632</v>
      </c>
      <c r="E17" s="4">
        <f t="shared" si="3"/>
        <v>692.8203230275509</v>
      </c>
      <c r="F17" s="4">
        <f t="shared" si="4"/>
        <v>866.02540378443859</v>
      </c>
      <c r="G17" s="4">
        <f t="shared" si="5"/>
        <v>1039.2304845413264</v>
      </c>
      <c r="H17" s="4">
        <f t="shared" si="6"/>
        <v>1212.435565298214</v>
      </c>
      <c r="I17" s="2">
        <f t="shared" si="7"/>
        <v>1385.6406460551018</v>
      </c>
    </row>
    <row r="18" spans="1:9" ht="13.5" thickBot="1">
      <c r="A18" s="21">
        <v>100000</v>
      </c>
      <c r="B18" s="18">
        <f t="shared" si="0"/>
        <v>316.22776601683796</v>
      </c>
      <c r="C18" s="5">
        <f t="shared" si="1"/>
        <v>632.45553203367592</v>
      </c>
      <c r="D18" s="6">
        <f t="shared" si="2"/>
        <v>948.68329805051394</v>
      </c>
      <c r="E18" s="6">
        <f t="shared" si="3"/>
        <v>1264.9110640673518</v>
      </c>
      <c r="F18" s="6">
        <f t="shared" si="4"/>
        <v>1581.1388300841897</v>
      </c>
      <c r="G18" s="6">
        <f t="shared" si="5"/>
        <v>1897.3665961010279</v>
      </c>
      <c r="H18" s="6">
        <f t="shared" si="6"/>
        <v>2213.5943621178658</v>
      </c>
      <c r="I18" s="7">
        <f t="shared" si="7"/>
        <v>2529.8221281347037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zoomScaleNormal="100" workbookViewId="0">
      <selection activeCell="I22" sqref="I22"/>
    </sheetView>
  </sheetViews>
  <sheetFormatPr defaultRowHeight="13"/>
  <cols>
    <col min="1" max="1" width="8.26953125" bestFit="1" customWidth="1"/>
    <col min="2" max="9" width="10.6328125" customWidth="1"/>
  </cols>
  <sheetData>
    <row r="2" spans="1:9">
      <c r="B2" s="26" t="s">
        <v>19</v>
      </c>
    </row>
    <row r="3" spans="1:9" ht="13.5" thickBot="1">
      <c r="B3" t="s">
        <v>21</v>
      </c>
      <c r="C3" s="1"/>
      <c r="D3" s="1"/>
    </row>
    <row r="4" spans="1:9" s="1" customFormat="1" ht="13.5" thickBot="1">
      <c r="A4" s="22" t="s">
        <v>5</v>
      </c>
      <c r="B4" s="23" t="s">
        <v>6</v>
      </c>
      <c r="C4" s="24" t="s">
        <v>7</v>
      </c>
      <c r="D4" s="24" t="s">
        <v>8</v>
      </c>
      <c r="E4" s="24" t="s">
        <v>9</v>
      </c>
      <c r="F4" s="24" t="s">
        <v>10</v>
      </c>
      <c r="G4" s="24" t="s">
        <v>11</v>
      </c>
      <c r="H4" s="24" t="s">
        <v>12</v>
      </c>
      <c r="I4" s="25" t="s">
        <v>13</v>
      </c>
    </row>
    <row r="5" spans="1:9" ht="13.5" thickTop="1">
      <c r="A5" s="19">
        <v>2</v>
      </c>
      <c r="B5" s="17">
        <v>2.1</v>
      </c>
      <c r="C5" s="17">
        <v>3.12</v>
      </c>
      <c r="D5" s="17">
        <v>4.1399999999999997</v>
      </c>
      <c r="E5" s="17">
        <v>5.16</v>
      </c>
      <c r="F5" s="17">
        <v>6.18</v>
      </c>
      <c r="G5" s="17">
        <v>7.2</v>
      </c>
      <c r="H5" s="17">
        <v>8.2200000000000006</v>
      </c>
      <c r="I5" s="32">
        <v>9.24</v>
      </c>
    </row>
    <row r="6" spans="1:9">
      <c r="A6" s="20">
        <v>6</v>
      </c>
      <c r="B6" s="17">
        <v>2.2999999999999998</v>
      </c>
      <c r="C6" s="17">
        <v>3.36</v>
      </c>
      <c r="D6" s="17">
        <v>4.42</v>
      </c>
      <c r="E6" s="17">
        <v>5.48</v>
      </c>
      <c r="F6" s="17">
        <v>6.54</v>
      </c>
      <c r="G6" s="17">
        <v>7.6</v>
      </c>
      <c r="H6" s="17">
        <v>8.66</v>
      </c>
      <c r="I6" s="32">
        <v>9.7200000000000006</v>
      </c>
    </row>
    <row r="7" spans="1:9">
      <c r="A7" s="19">
        <v>10</v>
      </c>
      <c r="B7" s="17">
        <v>2.5</v>
      </c>
      <c r="C7" s="17">
        <v>3.6</v>
      </c>
      <c r="D7" s="17">
        <v>4.7</v>
      </c>
      <c r="E7" s="17">
        <v>5.8</v>
      </c>
      <c r="F7" s="17">
        <v>6.9</v>
      </c>
      <c r="G7" s="17">
        <v>8</v>
      </c>
      <c r="H7" s="17">
        <v>9.1</v>
      </c>
      <c r="I7" s="32">
        <v>10.199999999999999</v>
      </c>
    </row>
    <row r="8" spans="1:9">
      <c r="A8" s="20">
        <v>20</v>
      </c>
      <c r="B8" s="17">
        <v>3</v>
      </c>
      <c r="C8" s="17">
        <v>4.2</v>
      </c>
      <c r="D8" s="17">
        <v>5.4</v>
      </c>
      <c r="E8" s="17">
        <v>6.6</v>
      </c>
      <c r="F8" s="17">
        <v>7.8</v>
      </c>
      <c r="G8" s="17">
        <v>9</v>
      </c>
      <c r="H8" s="17">
        <v>10.199999999999999</v>
      </c>
      <c r="I8" s="32">
        <v>11.4</v>
      </c>
    </row>
    <row r="9" spans="1:9">
      <c r="A9" s="19">
        <v>60</v>
      </c>
      <c r="B9" s="17">
        <v>5</v>
      </c>
      <c r="C9" s="17">
        <v>6.6</v>
      </c>
      <c r="D9" s="17">
        <v>8.1999999999999993</v>
      </c>
      <c r="E9" s="17">
        <v>9.8000000000000007</v>
      </c>
      <c r="F9" s="17">
        <v>11.399999999999999</v>
      </c>
      <c r="G9" s="17">
        <v>13</v>
      </c>
      <c r="H9" s="17">
        <v>14.6</v>
      </c>
      <c r="I9" s="32">
        <v>16.2</v>
      </c>
    </row>
    <row r="10" spans="1:9">
      <c r="A10" s="20">
        <v>100</v>
      </c>
      <c r="B10" s="17">
        <v>7</v>
      </c>
      <c r="C10" s="17">
        <v>9</v>
      </c>
      <c r="D10" s="17">
        <v>11</v>
      </c>
      <c r="E10" s="17">
        <v>13</v>
      </c>
      <c r="F10" s="17">
        <v>15</v>
      </c>
      <c r="G10" s="17">
        <v>17</v>
      </c>
      <c r="H10" s="17">
        <v>19</v>
      </c>
      <c r="I10" s="32">
        <v>21</v>
      </c>
    </row>
    <row r="11" spans="1:9">
      <c r="A11" s="19">
        <v>200</v>
      </c>
      <c r="B11" s="17">
        <v>12</v>
      </c>
      <c r="C11" s="17">
        <v>15</v>
      </c>
      <c r="D11" s="17">
        <v>18</v>
      </c>
      <c r="E11" s="17">
        <v>21</v>
      </c>
      <c r="F11" s="17">
        <v>24</v>
      </c>
      <c r="G11" s="17">
        <v>27</v>
      </c>
      <c r="H11" s="17">
        <v>30</v>
      </c>
      <c r="I11" s="32">
        <v>33</v>
      </c>
    </row>
    <row r="12" spans="1:9">
      <c r="A12" s="20">
        <v>600</v>
      </c>
      <c r="B12" s="17">
        <v>32</v>
      </c>
      <c r="C12" s="17">
        <v>39</v>
      </c>
      <c r="D12" s="17">
        <v>46.000000000000007</v>
      </c>
      <c r="E12" s="17">
        <v>53</v>
      </c>
      <c r="F12" s="17">
        <v>60</v>
      </c>
      <c r="G12" s="17">
        <v>67</v>
      </c>
      <c r="H12" s="17">
        <v>74</v>
      </c>
      <c r="I12" s="32">
        <v>81</v>
      </c>
    </row>
    <row r="13" spans="1:9">
      <c r="A13" s="19">
        <v>1000</v>
      </c>
      <c r="B13" s="17">
        <v>7</v>
      </c>
      <c r="C13" s="17">
        <v>9</v>
      </c>
      <c r="D13" s="17">
        <v>11</v>
      </c>
      <c r="E13" s="17">
        <v>13</v>
      </c>
      <c r="F13" s="17">
        <v>15</v>
      </c>
      <c r="G13" s="17">
        <v>17</v>
      </c>
      <c r="H13" s="17">
        <v>19</v>
      </c>
      <c r="I13" s="32">
        <v>21</v>
      </c>
    </row>
    <row r="14" spans="1:9">
      <c r="A14" s="20">
        <v>2000</v>
      </c>
      <c r="B14" s="17">
        <v>12</v>
      </c>
      <c r="C14" s="17">
        <v>15</v>
      </c>
      <c r="D14" s="17">
        <v>18</v>
      </c>
      <c r="E14" s="17">
        <v>21</v>
      </c>
      <c r="F14" s="17">
        <v>24</v>
      </c>
      <c r="G14" s="17">
        <v>27</v>
      </c>
      <c r="H14" s="17">
        <v>30</v>
      </c>
      <c r="I14" s="32">
        <v>33</v>
      </c>
    </row>
    <row r="15" spans="1:9" ht="13.5" thickBot="1">
      <c r="A15" s="21">
        <v>6000</v>
      </c>
      <c r="B15" s="18">
        <v>32</v>
      </c>
      <c r="C15" s="18">
        <v>39</v>
      </c>
      <c r="D15" s="18">
        <v>46.000000000000007</v>
      </c>
      <c r="E15" s="18">
        <v>53</v>
      </c>
      <c r="F15" s="18">
        <v>60</v>
      </c>
      <c r="G15" s="18">
        <v>67</v>
      </c>
      <c r="H15" s="18">
        <v>74</v>
      </c>
      <c r="I15" s="33">
        <v>81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zoomScaleNormal="100" workbookViewId="0">
      <selection activeCell="B4" sqref="B4"/>
    </sheetView>
  </sheetViews>
  <sheetFormatPr defaultRowHeight="13"/>
  <cols>
    <col min="1" max="1" width="8.26953125" bestFit="1" customWidth="1"/>
    <col min="2" max="9" width="10.6328125" customWidth="1"/>
  </cols>
  <sheetData>
    <row r="2" spans="1:9">
      <c r="B2" s="26" t="s">
        <v>19</v>
      </c>
    </row>
    <row r="3" spans="1:9" ht="13.5" thickBot="1">
      <c r="B3" t="s">
        <v>22</v>
      </c>
      <c r="C3" s="1"/>
      <c r="D3" s="1"/>
    </row>
    <row r="4" spans="1:9" s="1" customFormat="1" ht="13.5" thickBot="1">
      <c r="A4" s="22" t="s">
        <v>5</v>
      </c>
      <c r="B4" s="23" t="s">
        <v>6</v>
      </c>
      <c r="C4" s="24" t="s">
        <v>7</v>
      </c>
      <c r="D4" s="24" t="s">
        <v>8</v>
      </c>
      <c r="E4" s="24" t="s">
        <v>9</v>
      </c>
      <c r="F4" s="24" t="s">
        <v>10</v>
      </c>
      <c r="G4" s="24" t="s">
        <v>11</v>
      </c>
      <c r="H4" s="24" t="s">
        <v>12</v>
      </c>
      <c r="I4" s="25" t="s">
        <v>13</v>
      </c>
    </row>
    <row r="5" spans="1:9" ht="13.5" thickTop="1">
      <c r="A5" s="19">
        <v>2</v>
      </c>
      <c r="B5" s="17">
        <v>98.019867330675524</v>
      </c>
      <c r="C5" s="17">
        <v>108.03771355941308</v>
      </c>
      <c r="D5" s="17">
        <v>118.09527840663422</v>
      </c>
      <c r="E5" s="17">
        <v>128.19268075417204</v>
      </c>
      <c r="F5" s="17">
        <v>138.33003980067028</v>
      </c>
      <c r="G5" s="17">
        <v>148.50747506237522</v>
      </c>
      <c r="H5" s="17">
        <v>158.72510637392969</v>
      </c>
      <c r="I5" s="32">
        <v>168.98305388916899</v>
      </c>
    </row>
    <row r="6" spans="1:9">
      <c r="A6" s="20">
        <v>3</v>
      </c>
      <c r="B6" s="17">
        <v>97.044553354850819</v>
      </c>
      <c r="C6" s="17">
        <v>107.06973656767704</v>
      </c>
      <c r="D6" s="17">
        <v>117.15428517094911</v>
      </c>
      <c r="E6" s="17">
        <v>127.29846539402975</v>
      </c>
      <c r="F6" s="17">
        <v>137.50254453016211</v>
      </c>
      <c r="G6" s="17">
        <v>147.7667909404594</v>
      </c>
      <c r="H6" s="17">
        <v>158.0914740579089</v>
      </c>
      <c r="I6" s="32">
        <v>168.47686439139022</v>
      </c>
    </row>
    <row r="7" spans="1:9">
      <c r="A7" s="19">
        <v>5</v>
      </c>
      <c r="B7" s="17">
        <v>95.122942450071406</v>
      </c>
      <c r="C7" s="17">
        <v>105.159723001641</v>
      </c>
      <c r="D7" s="17">
        <v>115.29473269827878</v>
      </c>
      <c r="E7" s="17">
        <v>125.52870411348364</v>
      </c>
      <c r="F7" s="17">
        <v>135.86237469679114</v>
      </c>
      <c r="G7" s="17">
        <v>146.29648680424989</v>
      </c>
      <c r="H7" s="17">
        <v>156.83178772908087</v>
      </c>
      <c r="I7" s="32">
        <v>167.46902973252068</v>
      </c>
    </row>
    <row r="8" spans="1:9">
      <c r="A8" s="20">
        <v>10</v>
      </c>
      <c r="B8" s="17">
        <v>90.483741803595947</v>
      </c>
      <c r="C8" s="17">
        <v>100.53243037983511</v>
      </c>
      <c r="D8" s="17">
        <v>110.7739615663963</v>
      </c>
      <c r="E8" s="17">
        <v>121.21119658777327</v>
      </c>
      <c r="F8" s="17">
        <v>131.84703470179483</v>
      </c>
      <c r="G8" s="17">
        <v>142.68441367510709</v>
      </c>
      <c r="H8" s="17">
        <v>153.72631026437173</v>
      </c>
      <c r="I8" s="32">
        <v>164.9757407032464</v>
      </c>
    </row>
    <row r="9" spans="1:9">
      <c r="A9" s="19">
        <v>20</v>
      </c>
      <c r="B9" s="17">
        <v>81.873075307798189</v>
      </c>
      <c r="C9" s="17">
        <v>91.879723255239924</v>
      </c>
      <c r="D9" s="17">
        <v>102.25725467594536</v>
      </c>
      <c r="E9" s="17">
        <v>113.01657060184476</v>
      </c>
      <c r="F9" s="17">
        <v>124.16886114040204</v>
      </c>
      <c r="G9" s="17">
        <v>135.72561270539393</v>
      </c>
      <c r="H9" s="17">
        <v>147.69861542186175</v>
      </c>
      <c r="I9" s="32">
        <v>160.09997070932232</v>
      </c>
    </row>
    <row r="10" spans="1:9">
      <c r="A10" s="20">
        <v>50</v>
      </c>
      <c r="B10" s="17">
        <v>60.653065971263345</v>
      </c>
      <c r="C10" s="17">
        <v>70.139096678395063</v>
      </c>
      <c r="D10" s="17">
        <v>80.438405524276718</v>
      </c>
      <c r="E10" s="17">
        <v>91.60945166343275</v>
      </c>
      <c r="F10" s="17">
        <v>103.7145508954405</v>
      </c>
      <c r="G10" s="17">
        <v>116.82011746071073</v>
      </c>
      <c r="H10" s="17">
        <v>130.99692049247716</v>
      </c>
      <c r="I10" s="32">
        <v>146.32035599225989</v>
      </c>
    </row>
    <row r="11" spans="1:9">
      <c r="A11" s="19">
        <v>100</v>
      </c>
      <c r="B11" s="17">
        <v>36.787944117144235</v>
      </c>
      <c r="C11" s="17">
        <v>44.722662571465911</v>
      </c>
      <c r="D11" s="17">
        <v>53.919475694066591</v>
      </c>
      <c r="E11" s="17">
        <v>64.556089492883231</v>
      </c>
      <c r="F11" s="17">
        <v>76.833629053163691</v>
      </c>
      <c r="G11" s="17">
        <v>90.979598956895018</v>
      </c>
      <c r="H11" s="17">
        <v>107.2512073657024</v>
      </c>
      <c r="I11" s="32">
        <v>125.93909751589217</v>
      </c>
    </row>
    <row r="12" spans="1:9">
      <c r="A12" s="20">
        <v>200</v>
      </c>
      <c r="B12" s="17">
        <v>13.533528323661271</v>
      </c>
      <c r="C12" s="17">
        <v>18.182877704374523</v>
      </c>
      <c r="D12" s="17">
        <v>24.227582159358647</v>
      </c>
      <c r="E12" s="17">
        <v>32.057605312408839</v>
      </c>
      <c r="F12" s="17">
        <v>42.1671896677083</v>
      </c>
      <c r="G12" s="17">
        <v>55.181916175716353</v>
      </c>
      <c r="H12" s="17">
        <v>71.892634258755606</v>
      </c>
      <c r="I12" s="32">
        <v>93.297978135984678</v>
      </c>
    </row>
    <row r="13" spans="1:9">
      <c r="A13" s="19">
        <v>300</v>
      </c>
      <c r="B13" s="17">
        <v>4.9787068367863947</v>
      </c>
      <c r="C13" s="17">
        <v>7.3926064013724764</v>
      </c>
      <c r="D13" s="17">
        <v>10.886154394729502</v>
      </c>
      <c r="E13" s="17">
        <v>15.919335672887648</v>
      </c>
      <c r="F13" s="17">
        <v>23.141844351022115</v>
      </c>
      <c r="G13" s="17">
        <v>33.469524022264473</v>
      </c>
      <c r="H13" s="17">
        <v>48.191073905952486</v>
      </c>
      <c r="I13" s="32">
        <v>69.116842155902063</v>
      </c>
    </row>
    <row r="14" spans="1:9">
      <c r="A14" s="20">
        <v>500</v>
      </c>
      <c r="B14" s="17">
        <v>0.67379469990854668</v>
      </c>
      <c r="C14" s="17">
        <v>1.2219896192066537</v>
      </c>
      <c r="D14" s="17">
        <v>2.1978766666481016</v>
      </c>
      <c r="E14" s="17">
        <v>3.9256598449014053</v>
      </c>
      <c r="F14" s="17">
        <v>6.9701895715009519</v>
      </c>
      <c r="G14" s="17">
        <v>12.312749793584819</v>
      </c>
      <c r="H14" s="17">
        <v>21.653645317858143</v>
      </c>
      <c r="I14" s="32">
        <v>37.932127225233259</v>
      </c>
    </row>
    <row r="15" spans="1:9" ht="13.5" thickBot="1">
      <c r="A15" s="21">
        <v>1000</v>
      </c>
      <c r="B15" s="18">
        <v>4.5399929762484853E-3</v>
      </c>
      <c r="C15" s="18">
        <v>1.3575078449534752E-2</v>
      </c>
      <c r="D15" s="18">
        <v>4.0255515348301421E-2</v>
      </c>
      <c r="E15" s="18">
        <v>0.11854465552208711</v>
      </c>
      <c r="F15" s="18">
        <v>0.34702530473329019</v>
      </c>
      <c r="G15" s="18">
        <v>1.01069204986282</v>
      </c>
      <c r="H15" s="18">
        <v>2.9305022221974983</v>
      </c>
      <c r="I15" s="33">
        <v>8.4638016225369537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zoomScaleNormal="100" workbookViewId="0">
      <selection activeCell="J19" sqref="J19"/>
    </sheetView>
  </sheetViews>
  <sheetFormatPr defaultRowHeight="13"/>
  <cols>
    <col min="1" max="1" width="8.26953125" bestFit="1" customWidth="1"/>
    <col min="2" max="9" width="10.6328125" customWidth="1"/>
  </cols>
  <sheetData>
    <row r="2" spans="1:9">
      <c r="B2" s="26" t="s">
        <v>19</v>
      </c>
    </row>
    <row r="3" spans="1:9" ht="13.5" thickBot="1">
      <c r="B3" t="s">
        <v>23</v>
      </c>
      <c r="C3" s="1"/>
      <c r="D3" s="1"/>
    </row>
    <row r="4" spans="1:9" s="1" customFormat="1" ht="13.5" thickBot="1">
      <c r="A4" s="22" t="s">
        <v>5</v>
      </c>
      <c r="B4" s="23" t="s">
        <v>6</v>
      </c>
      <c r="C4" s="24" t="s">
        <v>7</v>
      </c>
      <c r="D4" s="24" t="s">
        <v>8</v>
      </c>
      <c r="E4" s="24" t="s">
        <v>9</v>
      </c>
      <c r="F4" s="24" t="s">
        <v>10</v>
      </c>
      <c r="G4" s="24" t="s">
        <v>11</v>
      </c>
      <c r="H4" s="24" t="s">
        <v>12</v>
      </c>
      <c r="I4" s="25" t="s">
        <v>13</v>
      </c>
    </row>
    <row r="5" spans="1:9" ht="13.5" thickTop="1">
      <c r="A5" s="19">
        <v>8</v>
      </c>
      <c r="B5" s="17">
        <v>0.90308998699194354</v>
      </c>
      <c r="C5" s="17">
        <v>1.8573324964312685</v>
      </c>
      <c r="D5" s="17">
        <v>2.8061799739838871</v>
      </c>
      <c r="E5" s="17">
        <v>3.7481880270062007</v>
      </c>
      <c r="F5" s="17">
        <v>4.6812412373755876</v>
      </c>
      <c r="G5" s="17">
        <v>5.6020599913279625</v>
      </c>
      <c r="H5" s="17">
        <v>6.5051499783199045</v>
      </c>
      <c r="I5" s="32">
        <v>7.3802112417116046</v>
      </c>
    </row>
    <row r="6" spans="1:9">
      <c r="A6" s="20">
        <f>A5*2</f>
        <v>16</v>
      </c>
      <c r="B6" s="17">
        <v>1.2041199826559248</v>
      </c>
      <c r="C6" s="17">
        <v>2.1583624920952498</v>
      </c>
      <c r="D6" s="17">
        <v>3.1072099696478683</v>
      </c>
      <c r="E6" s="17">
        <v>4.0492180226701819</v>
      </c>
      <c r="F6" s="17">
        <v>4.9822712330395689</v>
      </c>
      <c r="G6" s="17">
        <v>5.9030899869919438</v>
      </c>
      <c r="H6" s="17">
        <v>6.8061799739838857</v>
      </c>
      <c r="I6" s="32">
        <v>7.6812412373755858</v>
      </c>
    </row>
    <row r="7" spans="1:9">
      <c r="A7" s="20">
        <f t="shared" ref="A7:A15" si="0">A6*2</f>
        <v>32</v>
      </c>
      <c r="B7" s="17">
        <v>1.505149978319906</v>
      </c>
      <c r="C7" s="17">
        <v>2.4593924877592306</v>
      </c>
      <c r="D7" s="17">
        <v>3.4082399653118496</v>
      </c>
      <c r="E7" s="17">
        <v>4.3502480183341632</v>
      </c>
      <c r="F7" s="17">
        <v>5.2833012287035492</v>
      </c>
      <c r="G7" s="17">
        <v>6.204119982655925</v>
      </c>
      <c r="H7" s="17">
        <v>7.107209969647867</v>
      </c>
      <c r="I7" s="32">
        <v>7.9822712330395671</v>
      </c>
    </row>
    <row r="8" spans="1:9">
      <c r="A8" s="20">
        <f t="shared" si="0"/>
        <v>64</v>
      </c>
      <c r="B8" s="17">
        <v>1.8061799739838871</v>
      </c>
      <c r="C8" s="17">
        <v>2.7604224834232118</v>
      </c>
      <c r="D8" s="17">
        <v>3.7092699609758308</v>
      </c>
      <c r="E8" s="17">
        <v>4.6512780139981444</v>
      </c>
      <c r="F8" s="17">
        <v>5.5843312243675305</v>
      </c>
      <c r="G8" s="17">
        <v>6.5051499783199063</v>
      </c>
      <c r="H8" s="17">
        <v>7.4082399653118483</v>
      </c>
      <c r="I8" s="32">
        <v>8.2833012287035483</v>
      </c>
    </row>
    <row r="9" spans="1:9">
      <c r="A9" s="20">
        <f t="shared" si="0"/>
        <v>128</v>
      </c>
      <c r="B9" s="17">
        <v>2.1072099696478683</v>
      </c>
      <c r="C9" s="17">
        <v>3.0614524790871931</v>
      </c>
      <c r="D9" s="17">
        <v>4.0102999566398116</v>
      </c>
      <c r="E9" s="17">
        <v>4.9523080096621248</v>
      </c>
      <c r="F9" s="17">
        <v>5.8853612200315117</v>
      </c>
      <c r="G9" s="17">
        <v>6.8061799739838875</v>
      </c>
      <c r="H9" s="17">
        <v>7.7092699609758295</v>
      </c>
      <c r="I9" s="32">
        <v>8.5843312243675296</v>
      </c>
    </row>
    <row r="10" spans="1:9">
      <c r="A10" s="20">
        <f t="shared" si="0"/>
        <v>256</v>
      </c>
      <c r="B10" s="17">
        <v>2.4082399653118496</v>
      </c>
      <c r="C10" s="17">
        <v>3.3624824747511743</v>
      </c>
      <c r="D10" s="17">
        <v>4.3113299523037929</v>
      </c>
      <c r="E10" s="17">
        <v>5.2533380053261061</v>
      </c>
      <c r="F10" s="17">
        <v>6.186391215695493</v>
      </c>
      <c r="G10" s="17">
        <v>7.1072099696478688</v>
      </c>
      <c r="H10" s="17">
        <v>8.0102999566398108</v>
      </c>
      <c r="I10" s="32">
        <v>8.8853612200315109</v>
      </c>
    </row>
    <row r="11" spans="1:9">
      <c r="A11" s="20">
        <f t="shared" si="0"/>
        <v>512</v>
      </c>
      <c r="B11" s="17">
        <v>2.7092699609758308</v>
      </c>
      <c r="C11" s="17">
        <v>3.6635124704151556</v>
      </c>
      <c r="D11" s="17">
        <v>4.6123599479677742</v>
      </c>
      <c r="E11" s="17">
        <v>5.5543680009900873</v>
      </c>
      <c r="F11" s="17">
        <v>6.4874212113594742</v>
      </c>
      <c r="G11" s="17">
        <v>7.40823996531185</v>
      </c>
      <c r="H11" s="17">
        <v>8.311329952303792</v>
      </c>
      <c r="I11" s="32">
        <v>9.1863912156954921</v>
      </c>
    </row>
    <row r="12" spans="1:9">
      <c r="A12" s="20">
        <f t="shared" si="0"/>
        <v>1024</v>
      </c>
      <c r="B12" s="17">
        <v>3.0102999566398116</v>
      </c>
      <c r="C12" s="17">
        <v>3.9645424660791369</v>
      </c>
      <c r="D12" s="17">
        <v>4.9133899436317554</v>
      </c>
      <c r="E12" s="17">
        <v>5.8553979966540686</v>
      </c>
      <c r="F12" s="17">
        <v>6.7884512070234555</v>
      </c>
      <c r="G12" s="17">
        <v>7.7092699609758304</v>
      </c>
      <c r="H12" s="17">
        <v>8.6123599479677733</v>
      </c>
      <c r="I12" s="32">
        <v>9.4874212113594734</v>
      </c>
    </row>
    <row r="13" spans="1:9">
      <c r="A13" s="20">
        <f t="shared" si="0"/>
        <v>2048</v>
      </c>
      <c r="B13" s="17">
        <v>3.3113299523037929</v>
      </c>
      <c r="C13" s="17">
        <v>4.2655724617431181</v>
      </c>
      <c r="D13" s="17">
        <v>5.2144199392957367</v>
      </c>
      <c r="E13" s="17">
        <v>6.1564279923180498</v>
      </c>
      <c r="F13" s="17">
        <v>7.0894812026874368</v>
      </c>
      <c r="G13" s="17">
        <v>8.0102999566398125</v>
      </c>
      <c r="H13" s="17">
        <v>8.9133899436317545</v>
      </c>
      <c r="I13" s="32">
        <v>9.7884512070234546</v>
      </c>
    </row>
    <row r="14" spans="1:9">
      <c r="A14" s="20">
        <f t="shared" si="0"/>
        <v>4096</v>
      </c>
      <c r="B14" s="17">
        <v>3.6123599479677742</v>
      </c>
      <c r="C14" s="17">
        <v>4.5666024574070994</v>
      </c>
      <c r="D14" s="17">
        <v>5.5154499349597179</v>
      </c>
      <c r="E14" s="17">
        <v>6.4574579879820311</v>
      </c>
      <c r="F14" s="17">
        <v>7.390511198351418</v>
      </c>
      <c r="G14" s="17">
        <v>8.3113299523037938</v>
      </c>
      <c r="H14" s="17">
        <v>9.2144199392957358</v>
      </c>
      <c r="I14" s="32">
        <v>10.089481202687436</v>
      </c>
    </row>
    <row r="15" spans="1:9" ht="13.5" thickBot="1">
      <c r="A15" s="16">
        <f t="shared" si="0"/>
        <v>8192</v>
      </c>
      <c r="B15" s="18">
        <v>3.9133899436317554</v>
      </c>
      <c r="C15" s="18">
        <v>4.8676324530710806</v>
      </c>
      <c r="D15" s="18">
        <v>5.8164799306236992</v>
      </c>
      <c r="E15" s="18">
        <v>6.7584879836460123</v>
      </c>
      <c r="F15" s="18">
        <v>7.6915411940153993</v>
      </c>
      <c r="G15" s="18">
        <v>8.612359947967775</v>
      </c>
      <c r="H15" s="18">
        <v>9.515449934959717</v>
      </c>
      <c r="I15" s="33">
        <v>10.390511198351417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landscape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慶應義塾大学理工学部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山田太郎</cp:lastModifiedBy>
  <cp:lastPrinted>2006-03-22T03:47:19Z</cp:lastPrinted>
  <dcterms:created xsi:type="dcterms:W3CDTF">2006-03-17T08:15:57Z</dcterms:created>
  <dcterms:modified xsi:type="dcterms:W3CDTF">2017-02-18T19:23:52Z</dcterms:modified>
</cp:coreProperties>
</file>