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75" windowHeight="11760"/>
  </bookViews>
  <sheets>
    <sheet name="区間推定のキモ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F101" i="1" s="1"/>
  <c r="D100" i="1"/>
  <c r="F100" i="1" s="1"/>
  <c r="D99" i="1"/>
  <c r="F99" i="1" s="1"/>
  <c r="D98" i="1"/>
  <c r="F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B5" i="1"/>
  <c r="D4" i="1"/>
  <c r="E4" i="1" s="1"/>
  <c r="B4" i="1"/>
  <c r="D3" i="1"/>
  <c r="F3" i="1" s="1"/>
  <c r="D2" i="1"/>
  <c r="E2" i="1" s="1"/>
  <c r="F4" i="1" l="1"/>
  <c r="E3" i="1"/>
  <c r="G3" i="1" s="1"/>
  <c r="G4" i="1"/>
  <c r="E6" i="1"/>
  <c r="G6" i="1" s="1"/>
  <c r="E9" i="1"/>
  <c r="G9" i="1" s="1"/>
  <c r="E12" i="1"/>
  <c r="G12" i="1" s="1"/>
  <c r="E15" i="1"/>
  <c r="G15" i="1" s="1"/>
  <c r="E18" i="1"/>
  <c r="G18" i="1" s="1"/>
  <c r="E21" i="1"/>
  <c r="G21" i="1" s="1"/>
  <c r="E24" i="1"/>
  <c r="G24" i="1" s="1"/>
  <c r="E27" i="1"/>
  <c r="G27" i="1" s="1"/>
  <c r="E30" i="1"/>
  <c r="G30" i="1" s="1"/>
  <c r="E33" i="1"/>
  <c r="G33" i="1" s="1"/>
  <c r="E36" i="1"/>
  <c r="G36" i="1" s="1"/>
  <c r="E39" i="1"/>
  <c r="G39" i="1" s="1"/>
  <c r="E42" i="1"/>
  <c r="G42" i="1" s="1"/>
  <c r="E45" i="1"/>
  <c r="G45" i="1" s="1"/>
  <c r="E48" i="1"/>
  <c r="G48" i="1" s="1"/>
  <c r="E51" i="1"/>
  <c r="G51" i="1" s="1"/>
  <c r="E54" i="1"/>
  <c r="G54" i="1" s="1"/>
  <c r="E57" i="1"/>
  <c r="G57" i="1" s="1"/>
  <c r="E60" i="1"/>
  <c r="G60" i="1" s="1"/>
  <c r="E63" i="1"/>
  <c r="G63" i="1" s="1"/>
  <c r="E66" i="1"/>
  <c r="G66" i="1" s="1"/>
  <c r="E69" i="1"/>
  <c r="G69" i="1" s="1"/>
  <c r="E72" i="1"/>
  <c r="G72" i="1" s="1"/>
  <c r="E75" i="1"/>
  <c r="G75" i="1" s="1"/>
  <c r="E78" i="1"/>
  <c r="G78" i="1" s="1"/>
  <c r="E81" i="1"/>
  <c r="G81" i="1" s="1"/>
  <c r="E84" i="1"/>
  <c r="G84" i="1" s="1"/>
  <c r="E87" i="1"/>
  <c r="G87" i="1" s="1"/>
  <c r="E90" i="1"/>
  <c r="G90" i="1" s="1"/>
  <c r="E93" i="1"/>
  <c r="G93" i="1" s="1"/>
  <c r="E96" i="1"/>
  <c r="G96" i="1" s="1"/>
  <c r="E99" i="1"/>
  <c r="G99" i="1" s="1"/>
  <c r="E7" i="1"/>
  <c r="G7" i="1" s="1"/>
  <c r="E10" i="1"/>
  <c r="G10" i="1" s="1"/>
  <c r="E13" i="1"/>
  <c r="G13" i="1" s="1"/>
  <c r="E16" i="1"/>
  <c r="G16" i="1" s="1"/>
  <c r="E19" i="1"/>
  <c r="G19" i="1" s="1"/>
  <c r="E22" i="1"/>
  <c r="G22" i="1" s="1"/>
  <c r="E25" i="1"/>
  <c r="G25" i="1" s="1"/>
  <c r="E28" i="1"/>
  <c r="G28" i="1" s="1"/>
  <c r="E31" i="1"/>
  <c r="G31" i="1" s="1"/>
  <c r="E34" i="1"/>
  <c r="G34" i="1" s="1"/>
  <c r="E37" i="1"/>
  <c r="G37" i="1" s="1"/>
  <c r="E40" i="1"/>
  <c r="G40" i="1" s="1"/>
  <c r="E43" i="1"/>
  <c r="G43" i="1" s="1"/>
  <c r="E46" i="1"/>
  <c r="G46" i="1" s="1"/>
  <c r="E49" i="1"/>
  <c r="G49" i="1" s="1"/>
  <c r="E52" i="1"/>
  <c r="G52" i="1" s="1"/>
  <c r="E55" i="1"/>
  <c r="G55" i="1" s="1"/>
  <c r="E58" i="1"/>
  <c r="G58" i="1" s="1"/>
  <c r="E61" i="1"/>
  <c r="G61" i="1" s="1"/>
  <c r="E64" i="1"/>
  <c r="G64" i="1" s="1"/>
  <c r="E67" i="1"/>
  <c r="G67" i="1" s="1"/>
  <c r="E70" i="1"/>
  <c r="G70" i="1" s="1"/>
  <c r="E73" i="1"/>
  <c r="G73" i="1" s="1"/>
  <c r="E76" i="1"/>
  <c r="G76" i="1" s="1"/>
  <c r="E79" i="1"/>
  <c r="G79" i="1" s="1"/>
  <c r="E82" i="1"/>
  <c r="G82" i="1" s="1"/>
  <c r="E85" i="1"/>
  <c r="G85" i="1" s="1"/>
  <c r="E88" i="1"/>
  <c r="G88" i="1" s="1"/>
  <c r="E91" i="1"/>
  <c r="G91" i="1" s="1"/>
  <c r="E94" i="1"/>
  <c r="G94" i="1" s="1"/>
  <c r="E97" i="1"/>
  <c r="G97" i="1" s="1"/>
  <c r="E100" i="1"/>
  <c r="G100" i="1" s="1"/>
  <c r="F2" i="1"/>
  <c r="G2" i="1" s="1"/>
  <c r="E5" i="1"/>
  <c r="G5" i="1" s="1"/>
  <c r="E8" i="1"/>
  <c r="G8" i="1" s="1"/>
  <c r="E11" i="1"/>
  <c r="G11" i="1" s="1"/>
  <c r="E14" i="1"/>
  <c r="G14" i="1" s="1"/>
  <c r="E17" i="1"/>
  <c r="G17" i="1" s="1"/>
  <c r="E20" i="1"/>
  <c r="G20" i="1" s="1"/>
  <c r="E23" i="1"/>
  <c r="G23" i="1" s="1"/>
  <c r="E26" i="1"/>
  <c r="G26" i="1" s="1"/>
  <c r="E29" i="1"/>
  <c r="G29" i="1" s="1"/>
  <c r="E32" i="1"/>
  <c r="G32" i="1" s="1"/>
  <c r="E35" i="1"/>
  <c r="G35" i="1" s="1"/>
  <c r="E38" i="1"/>
  <c r="G38" i="1" s="1"/>
  <c r="E41" i="1"/>
  <c r="G41" i="1" s="1"/>
  <c r="E44" i="1"/>
  <c r="G44" i="1" s="1"/>
  <c r="E47" i="1"/>
  <c r="G47" i="1" s="1"/>
  <c r="E50" i="1"/>
  <c r="G50" i="1" s="1"/>
  <c r="E53" i="1"/>
  <c r="G53" i="1" s="1"/>
  <c r="E56" i="1"/>
  <c r="G56" i="1" s="1"/>
  <c r="E59" i="1"/>
  <c r="G59" i="1" s="1"/>
  <c r="E62" i="1"/>
  <c r="G62" i="1" s="1"/>
  <c r="E65" i="1"/>
  <c r="G65" i="1" s="1"/>
  <c r="E68" i="1"/>
  <c r="G68" i="1" s="1"/>
  <c r="E71" i="1"/>
  <c r="G71" i="1" s="1"/>
  <c r="E74" i="1"/>
  <c r="G74" i="1" s="1"/>
  <c r="E77" i="1"/>
  <c r="G77" i="1" s="1"/>
  <c r="E80" i="1"/>
  <c r="G80" i="1" s="1"/>
  <c r="E83" i="1"/>
  <c r="G83" i="1" s="1"/>
  <c r="E86" i="1"/>
  <c r="G86" i="1" s="1"/>
  <c r="E89" i="1"/>
  <c r="G89" i="1" s="1"/>
  <c r="E92" i="1"/>
  <c r="G92" i="1" s="1"/>
  <c r="E95" i="1"/>
  <c r="G95" i="1" s="1"/>
  <c r="E98" i="1"/>
  <c r="G98" i="1" s="1"/>
  <c r="E101" i="1"/>
  <c r="G101" i="1" s="1"/>
  <c r="I2" i="1" l="1"/>
  <c r="I1" i="1"/>
  <c r="I4" i="1" s="1"/>
</calcChain>
</file>

<file path=xl/sharedStrings.xml><?xml version="1.0" encoding="utf-8"?>
<sst xmlns="http://schemas.openxmlformats.org/spreadsheetml/2006/main" count="13" uniqueCount="13">
  <si>
    <t>計測回数</t>
    <rPh sb="0" eb="2">
      <t>ケイソク</t>
    </rPh>
    <rPh sb="2" eb="4">
      <t>カイスウ</t>
    </rPh>
    <phoneticPr fontId="1"/>
  </si>
  <si>
    <t>計測値</t>
    <rPh sb="0" eb="3">
      <t>ケイソクチ</t>
    </rPh>
    <phoneticPr fontId="1"/>
  </si>
  <si>
    <t>計測値－2σ</t>
    <rPh sb="0" eb="3">
      <t>ケイソクチ</t>
    </rPh>
    <phoneticPr fontId="1"/>
  </si>
  <si>
    <t>計測値＋2σ</t>
    <phoneticPr fontId="1"/>
  </si>
  <si>
    <t>判定</t>
    <rPh sb="0" eb="2">
      <t>ハンテイ</t>
    </rPh>
    <phoneticPr fontId="1"/>
  </si>
  <si>
    <t>○の数</t>
    <rPh sb="2" eb="3">
      <t>カズ</t>
    </rPh>
    <phoneticPr fontId="1"/>
  </si>
  <si>
    <t>標準偏差</t>
    <rPh sb="0" eb="2">
      <t>ヒョウジュン</t>
    </rPh>
    <rPh sb="2" eb="4">
      <t>ヘンサ</t>
    </rPh>
    <phoneticPr fontId="1"/>
  </si>
  <si>
    <t>×の数</t>
    <rPh sb="2" eb="3">
      <t>カズ</t>
    </rPh>
    <phoneticPr fontId="1"/>
  </si>
  <si>
    <t>信頼係数</t>
    <rPh sb="0" eb="2">
      <t>シンライ</t>
    </rPh>
    <rPh sb="2" eb="4">
      <t>ケイスウ</t>
    </rPh>
    <phoneticPr fontId="1"/>
  </si>
  <si>
    <t>-Z</t>
    <phoneticPr fontId="1"/>
  </si>
  <si>
    <t>的中確率</t>
    <rPh sb="0" eb="2">
      <t>テキチュウ</t>
    </rPh>
    <rPh sb="2" eb="4">
      <t>カクリツ</t>
    </rPh>
    <phoneticPr fontId="1"/>
  </si>
  <si>
    <t>+Z</t>
    <phoneticPr fontId="1"/>
  </si>
  <si>
    <t>母平均</t>
    <rPh sb="0" eb="1">
      <t>ハハ</t>
    </rPh>
    <rPh sb="1" eb="3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</si>
</sst>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_ "/>
    <numFmt numFmtId="177" formatCode="0.00_ "/>
    <numFmt numFmtId="178" formatCode="0_ "/>
    <numFmt numFmtId="179" formatCode="0.000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6" fontId="0" fillId="0" borderId="0" xfId="0" quotePrefix="1" applyNumberFormat="1" applyAlignment="1">
      <alignment horizontal="left" vertical="center"/>
    </xf>
    <xf numFmtId="179" fontId="0" fillId="0" borderId="0" xfId="0" applyNumberFormat="1" applyAlignment="1">
      <alignment horizontal="lef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fixedVal"/>
            <c:noEndCap val="0"/>
            <c:val val="3.98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区間推定のキモ!$C$1:$C$100</c:f>
              <c:strCache>
                <c:ptCount val="100"/>
                <c:pt idx="0">
                  <c:v>計測回数</c:v>
                </c:pt>
                <c:pt idx="1">
                  <c:v>1 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13 </c:v>
                </c:pt>
                <c:pt idx="14">
                  <c:v>14 </c:v>
                </c:pt>
                <c:pt idx="15">
                  <c:v>15 </c:v>
                </c:pt>
                <c:pt idx="16">
                  <c:v>16 </c:v>
                </c:pt>
                <c:pt idx="17">
                  <c:v>17 </c:v>
                </c:pt>
                <c:pt idx="18">
                  <c:v>18 </c:v>
                </c:pt>
                <c:pt idx="19">
                  <c:v>19 </c:v>
                </c:pt>
                <c:pt idx="20">
                  <c:v>20 </c:v>
                </c:pt>
                <c:pt idx="21">
                  <c:v>21 </c:v>
                </c:pt>
                <c:pt idx="22">
                  <c:v>22 </c:v>
                </c:pt>
                <c:pt idx="23">
                  <c:v>23 </c:v>
                </c:pt>
                <c:pt idx="24">
                  <c:v>24 </c:v>
                </c:pt>
                <c:pt idx="25">
                  <c:v>25 </c:v>
                </c:pt>
                <c:pt idx="26">
                  <c:v>26 </c:v>
                </c:pt>
                <c:pt idx="27">
                  <c:v>27 </c:v>
                </c:pt>
                <c:pt idx="28">
                  <c:v>28 </c:v>
                </c:pt>
                <c:pt idx="29">
                  <c:v>29 </c:v>
                </c:pt>
                <c:pt idx="30">
                  <c:v>30 </c:v>
                </c:pt>
                <c:pt idx="31">
                  <c:v>31 </c:v>
                </c:pt>
                <c:pt idx="32">
                  <c:v>32 </c:v>
                </c:pt>
                <c:pt idx="33">
                  <c:v>33 </c:v>
                </c:pt>
                <c:pt idx="34">
                  <c:v>34 </c:v>
                </c:pt>
                <c:pt idx="35">
                  <c:v>35 </c:v>
                </c:pt>
                <c:pt idx="36">
                  <c:v>36 </c:v>
                </c:pt>
                <c:pt idx="37">
                  <c:v>37 </c:v>
                </c:pt>
                <c:pt idx="38">
                  <c:v>38 </c:v>
                </c:pt>
                <c:pt idx="39">
                  <c:v>39 </c:v>
                </c:pt>
                <c:pt idx="40">
                  <c:v>40 </c:v>
                </c:pt>
                <c:pt idx="41">
                  <c:v>41 </c:v>
                </c:pt>
                <c:pt idx="42">
                  <c:v>42 </c:v>
                </c:pt>
                <c:pt idx="43">
                  <c:v>43 </c:v>
                </c:pt>
                <c:pt idx="44">
                  <c:v>44 </c:v>
                </c:pt>
                <c:pt idx="45">
                  <c:v>45 </c:v>
                </c:pt>
                <c:pt idx="46">
                  <c:v>46 </c:v>
                </c:pt>
                <c:pt idx="47">
                  <c:v>47 </c:v>
                </c:pt>
                <c:pt idx="48">
                  <c:v>48 </c:v>
                </c:pt>
                <c:pt idx="49">
                  <c:v>49 </c:v>
                </c:pt>
                <c:pt idx="50">
                  <c:v>50 </c:v>
                </c:pt>
                <c:pt idx="51">
                  <c:v>51 </c:v>
                </c:pt>
                <c:pt idx="52">
                  <c:v>52 </c:v>
                </c:pt>
                <c:pt idx="53">
                  <c:v>53 </c:v>
                </c:pt>
                <c:pt idx="54">
                  <c:v>54 </c:v>
                </c:pt>
                <c:pt idx="55">
                  <c:v>55 </c:v>
                </c:pt>
                <c:pt idx="56">
                  <c:v>56 </c:v>
                </c:pt>
                <c:pt idx="57">
                  <c:v>57 </c:v>
                </c:pt>
                <c:pt idx="58">
                  <c:v>58 </c:v>
                </c:pt>
                <c:pt idx="59">
                  <c:v>59 </c:v>
                </c:pt>
                <c:pt idx="60">
                  <c:v>60 </c:v>
                </c:pt>
                <c:pt idx="61">
                  <c:v>61 </c:v>
                </c:pt>
                <c:pt idx="62">
                  <c:v>62 </c:v>
                </c:pt>
                <c:pt idx="63">
                  <c:v>63 </c:v>
                </c:pt>
                <c:pt idx="64">
                  <c:v>64 </c:v>
                </c:pt>
                <c:pt idx="65">
                  <c:v>65 </c:v>
                </c:pt>
                <c:pt idx="66">
                  <c:v>66 </c:v>
                </c:pt>
                <c:pt idx="67">
                  <c:v>67 </c:v>
                </c:pt>
                <c:pt idx="68">
                  <c:v>68 </c:v>
                </c:pt>
                <c:pt idx="69">
                  <c:v>69 </c:v>
                </c:pt>
                <c:pt idx="70">
                  <c:v>70 </c:v>
                </c:pt>
                <c:pt idx="71">
                  <c:v>71 </c:v>
                </c:pt>
                <c:pt idx="72">
                  <c:v>72 </c:v>
                </c:pt>
                <c:pt idx="73">
                  <c:v>73 </c:v>
                </c:pt>
                <c:pt idx="74">
                  <c:v>74 </c:v>
                </c:pt>
                <c:pt idx="75">
                  <c:v>75 </c:v>
                </c:pt>
                <c:pt idx="76">
                  <c:v>76 </c:v>
                </c:pt>
                <c:pt idx="77">
                  <c:v>77 </c:v>
                </c:pt>
                <c:pt idx="78">
                  <c:v>78 </c:v>
                </c:pt>
                <c:pt idx="79">
                  <c:v>79 </c:v>
                </c:pt>
                <c:pt idx="80">
                  <c:v>80 </c:v>
                </c:pt>
                <c:pt idx="81">
                  <c:v>81 </c:v>
                </c:pt>
                <c:pt idx="82">
                  <c:v>82 </c:v>
                </c:pt>
                <c:pt idx="83">
                  <c:v>83 </c:v>
                </c:pt>
                <c:pt idx="84">
                  <c:v>84 </c:v>
                </c:pt>
                <c:pt idx="85">
                  <c:v>85 </c:v>
                </c:pt>
                <c:pt idx="86">
                  <c:v>86 </c:v>
                </c:pt>
                <c:pt idx="87">
                  <c:v>87 </c:v>
                </c:pt>
                <c:pt idx="88">
                  <c:v>88 </c:v>
                </c:pt>
                <c:pt idx="89">
                  <c:v>89 </c:v>
                </c:pt>
                <c:pt idx="90">
                  <c:v>90 </c:v>
                </c:pt>
                <c:pt idx="91">
                  <c:v>91 </c:v>
                </c:pt>
                <c:pt idx="92">
                  <c:v>92 </c:v>
                </c:pt>
                <c:pt idx="93">
                  <c:v>93 </c:v>
                </c:pt>
                <c:pt idx="94">
                  <c:v>94 </c:v>
                </c:pt>
                <c:pt idx="95">
                  <c:v>95 </c:v>
                </c:pt>
                <c:pt idx="96">
                  <c:v>96 </c:v>
                </c:pt>
                <c:pt idx="97">
                  <c:v>97 </c:v>
                </c:pt>
                <c:pt idx="98">
                  <c:v>98 </c:v>
                </c:pt>
                <c:pt idx="99">
                  <c:v>99 </c:v>
                </c:pt>
              </c:strCache>
            </c:strRef>
          </c:xVal>
          <c:yVal>
            <c:numRef>
              <c:f>区間推定のキモ!$D$1:$D$100</c:f>
              <c:numCache>
                <c:formatCode>0.0000_ </c:formatCode>
                <c:ptCount val="100"/>
                <c:pt idx="0">
                  <c:v>0</c:v>
                </c:pt>
                <c:pt idx="1">
                  <c:v>62.47306828370224</c:v>
                </c:pt>
                <c:pt idx="2">
                  <c:v>57.379780876004894</c:v>
                </c:pt>
                <c:pt idx="3">
                  <c:v>61.499210434208919</c:v>
                </c:pt>
                <c:pt idx="4">
                  <c:v>61.969091482175358</c:v>
                </c:pt>
                <c:pt idx="5">
                  <c:v>60.768272069929182</c:v>
                </c:pt>
                <c:pt idx="6">
                  <c:v>62.149085031193181</c:v>
                </c:pt>
                <c:pt idx="7">
                  <c:v>58.934795522226523</c:v>
                </c:pt>
                <c:pt idx="8">
                  <c:v>61.684244951771895</c:v>
                </c:pt>
                <c:pt idx="9">
                  <c:v>60.120956595365996</c:v>
                </c:pt>
                <c:pt idx="10">
                  <c:v>58.651772882660218</c:v>
                </c:pt>
                <c:pt idx="11">
                  <c:v>59.976764479037321</c:v>
                </c:pt>
                <c:pt idx="12">
                  <c:v>58.384272033937719</c:v>
                </c:pt>
                <c:pt idx="13">
                  <c:v>57.917945879513546</c:v>
                </c:pt>
                <c:pt idx="14">
                  <c:v>59.381685060302765</c:v>
                </c:pt>
                <c:pt idx="15">
                  <c:v>60.576039879583035</c:v>
                </c:pt>
                <c:pt idx="16">
                  <c:v>57.859269083723753</c:v>
                </c:pt>
                <c:pt idx="17">
                  <c:v>56.943216590485228</c:v>
                </c:pt>
                <c:pt idx="18">
                  <c:v>61.811135988773366</c:v>
                </c:pt>
                <c:pt idx="19">
                  <c:v>61.279331607461195</c:v>
                </c:pt>
                <c:pt idx="20">
                  <c:v>58.696845188094827</c:v>
                </c:pt>
                <c:pt idx="21">
                  <c:v>60.698948626086697</c:v>
                </c:pt>
                <c:pt idx="22">
                  <c:v>61.238560331078219</c:v>
                </c:pt>
                <c:pt idx="23">
                  <c:v>60.172189947714159</c:v>
                </c:pt>
                <c:pt idx="24">
                  <c:v>58.325408952196106</c:v>
                </c:pt>
                <c:pt idx="25">
                  <c:v>60.642355838227864</c:v>
                </c:pt>
                <c:pt idx="26">
                  <c:v>55.474732363727931</c:v>
                </c:pt>
                <c:pt idx="27">
                  <c:v>57.230299236481727</c:v>
                </c:pt>
                <c:pt idx="28">
                  <c:v>62.184843005712438</c:v>
                </c:pt>
                <c:pt idx="29">
                  <c:v>57.796336672273846</c:v>
                </c:pt>
                <c:pt idx="30">
                  <c:v>61.00417373613233</c:v>
                </c:pt>
                <c:pt idx="31">
                  <c:v>61.547745359049827</c:v>
                </c:pt>
                <c:pt idx="32">
                  <c:v>59.98088610942812</c:v>
                </c:pt>
                <c:pt idx="33">
                  <c:v>60.241695378372903</c:v>
                </c:pt>
                <c:pt idx="34">
                  <c:v>65.160381537202426</c:v>
                </c:pt>
                <c:pt idx="35">
                  <c:v>58.481517111805005</c:v>
                </c:pt>
                <c:pt idx="36">
                  <c:v>64.448336323777738</c:v>
                </c:pt>
                <c:pt idx="37">
                  <c:v>61.480735795009032</c:v>
                </c:pt>
                <c:pt idx="38">
                  <c:v>62.29952146128047</c:v>
                </c:pt>
                <c:pt idx="39">
                  <c:v>61.435896593219496</c:v>
                </c:pt>
                <c:pt idx="40">
                  <c:v>58.880709834904671</c:v>
                </c:pt>
                <c:pt idx="41">
                  <c:v>56.102311241306403</c:v>
                </c:pt>
                <c:pt idx="42">
                  <c:v>59.071682575832668</c:v>
                </c:pt>
                <c:pt idx="43">
                  <c:v>58.686297203759231</c:v>
                </c:pt>
                <c:pt idx="44">
                  <c:v>61.711375596934737</c:v>
                </c:pt>
                <c:pt idx="45">
                  <c:v>61.388407423601599</c:v>
                </c:pt>
                <c:pt idx="46">
                  <c:v>60.191220384983822</c:v>
                </c:pt>
                <c:pt idx="47">
                  <c:v>59.640707572888353</c:v>
                </c:pt>
                <c:pt idx="48">
                  <c:v>58.983156668747625</c:v>
                </c:pt>
                <c:pt idx="49">
                  <c:v>58.224666034619595</c:v>
                </c:pt>
                <c:pt idx="50">
                  <c:v>58.958121646582612</c:v>
                </c:pt>
                <c:pt idx="51">
                  <c:v>62.391476124255895</c:v>
                </c:pt>
                <c:pt idx="52">
                  <c:v>60.338387406983252</c:v>
                </c:pt>
                <c:pt idx="53">
                  <c:v>61.173539046367118</c:v>
                </c:pt>
                <c:pt idx="54">
                  <c:v>59.623475403996046</c:v>
                </c:pt>
                <c:pt idx="55">
                  <c:v>62.967334249007692</c:v>
                </c:pt>
                <c:pt idx="56">
                  <c:v>61.228354702726918</c:v>
                </c:pt>
                <c:pt idx="57">
                  <c:v>59.798124802470127</c:v>
                </c:pt>
                <c:pt idx="58">
                  <c:v>56.902744161557692</c:v>
                </c:pt>
                <c:pt idx="59">
                  <c:v>60.331560420184481</c:v>
                </c:pt>
                <c:pt idx="60">
                  <c:v>61.057508398663686</c:v>
                </c:pt>
                <c:pt idx="61">
                  <c:v>61.949316378846859</c:v>
                </c:pt>
                <c:pt idx="62">
                  <c:v>56.840356403752445</c:v>
                </c:pt>
                <c:pt idx="63">
                  <c:v>59.658503887526379</c:v>
                </c:pt>
                <c:pt idx="64">
                  <c:v>59.033586578732624</c:v>
                </c:pt>
                <c:pt idx="65">
                  <c:v>62.32721926373371</c:v>
                </c:pt>
                <c:pt idx="66">
                  <c:v>58.566497954083985</c:v>
                </c:pt>
                <c:pt idx="67">
                  <c:v>62.670663856133146</c:v>
                </c:pt>
                <c:pt idx="68">
                  <c:v>58.506966850386576</c:v>
                </c:pt>
                <c:pt idx="69">
                  <c:v>60.110328523127301</c:v>
                </c:pt>
                <c:pt idx="70">
                  <c:v>57.093459182291411</c:v>
                </c:pt>
                <c:pt idx="71">
                  <c:v>61.583912585105608</c:v>
                </c:pt>
                <c:pt idx="72">
                  <c:v>57.399703473696512</c:v>
                </c:pt>
                <c:pt idx="73">
                  <c:v>61.494597629397006</c:v>
                </c:pt>
                <c:pt idx="74">
                  <c:v>59.673894852183928</c:v>
                </c:pt>
                <c:pt idx="75">
                  <c:v>62.887171369995706</c:v>
                </c:pt>
                <c:pt idx="76">
                  <c:v>60.344618314531878</c:v>
                </c:pt>
                <c:pt idx="77">
                  <c:v>60.46216958017709</c:v>
                </c:pt>
                <c:pt idx="78">
                  <c:v>58.034973518962232</c:v>
                </c:pt>
                <c:pt idx="79">
                  <c:v>59.233015923404402</c:v>
                </c:pt>
                <c:pt idx="80">
                  <c:v>57.401660063517831</c:v>
                </c:pt>
                <c:pt idx="81">
                  <c:v>61.828635266216502</c:v>
                </c:pt>
                <c:pt idx="82">
                  <c:v>61.909695130913811</c:v>
                </c:pt>
                <c:pt idx="83">
                  <c:v>58.321418113918554</c:v>
                </c:pt>
                <c:pt idx="84">
                  <c:v>62.373627158671752</c:v>
                </c:pt>
                <c:pt idx="85">
                  <c:v>61.109261413241654</c:v>
                </c:pt>
                <c:pt idx="86">
                  <c:v>59.901418914620855</c:v>
                </c:pt>
                <c:pt idx="87">
                  <c:v>57.807863760180346</c:v>
                </c:pt>
                <c:pt idx="88">
                  <c:v>56.188132140283685</c:v>
                </c:pt>
                <c:pt idx="89">
                  <c:v>60.906351515334443</c:v>
                </c:pt>
                <c:pt idx="90">
                  <c:v>61.944100872248704</c:v>
                </c:pt>
                <c:pt idx="91">
                  <c:v>56.533593927096888</c:v>
                </c:pt>
                <c:pt idx="92">
                  <c:v>62.297571337021566</c:v>
                </c:pt>
                <c:pt idx="93">
                  <c:v>61.774810335217907</c:v>
                </c:pt>
                <c:pt idx="94">
                  <c:v>59.378872196083449</c:v>
                </c:pt>
                <c:pt idx="95">
                  <c:v>62.753246280939457</c:v>
                </c:pt>
                <c:pt idx="96">
                  <c:v>61.125414931374692</c:v>
                </c:pt>
                <c:pt idx="97">
                  <c:v>60.401547903689227</c:v>
                </c:pt>
                <c:pt idx="98">
                  <c:v>62.254871035402061</c:v>
                </c:pt>
                <c:pt idx="99">
                  <c:v>60.359360208665976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384576"/>
        <c:axId val="540324224"/>
      </c:scatterChart>
      <c:valAx>
        <c:axId val="50938457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計測回数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324224"/>
        <c:crosses val="autoZero"/>
        <c:crossBetween val="midCat"/>
      </c:valAx>
      <c:valAx>
        <c:axId val="540324224"/>
        <c:scaling>
          <c:orientation val="minMax"/>
          <c:max val="7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計測値</a:t>
                </a:r>
                <a:r>
                  <a:rPr lang="en-US" altLang="ja-JP"/>
                  <a:t>±2σ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38457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157412</xdr:rowOff>
    </xdr:from>
    <xdr:to>
      <xdr:col>11</xdr:col>
      <xdr:colOff>622300</xdr:colOff>
      <xdr:row>42</xdr:row>
      <xdr:rowOff>28576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347244</xdr:colOff>
      <xdr:row>29</xdr:row>
      <xdr:rowOff>111291</xdr:rowOff>
    </xdr:from>
    <xdr:to>
      <xdr:col>11</xdr:col>
      <xdr:colOff>389355</xdr:colOff>
      <xdr:row>29</xdr:row>
      <xdr:rowOff>111291</xdr:rowOff>
    </xdr:to>
    <xdr:cxnSp macro="">
      <xdr:nvCxnSpPr>
        <xdr:cNvPr id="3" name="直線コネクタ 2"/>
        <xdr:cNvCxnSpPr/>
      </xdr:nvCxnSpPr>
      <xdr:spPr>
        <a:xfrm>
          <a:off x="1033044" y="5083341"/>
          <a:ext cx="720491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topLeftCell="I1" zoomScaleNormal="100" workbookViewId="0">
      <selection activeCell="W17" sqref="W17"/>
    </sheetView>
  </sheetViews>
  <sheetFormatPr defaultRowHeight="13.5" x14ac:dyDescent="0.15"/>
  <cols>
    <col min="1" max="1" width="9" style="1"/>
    <col min="2" max="2" width="10.5" style="5" bestFit="1" customWidth="1"/>
    <col min="3" max="3" width="9.5" style="3" bestFit="1" customWidth="1"/>
    <col min="4" max="4" width="8.5" style="1" bestFit="1" customWidth="1"/>
    <col min="5" max="6" width="12.125" style="1" bestFit="1" customWidth="1"/>
    <col min="7" max="7" width="5.25" style="1" bestFit="1" customWidth="1"/>
    <col min="8" max="8" width="9" style="1" bestFit="1" customWidth="1"/>
    <col min="9" max="9" width="9.5" style="1" bestFit="1" customWidth="1"/>
    <col min="10" max="10" width="9" style="1"/>
    <col min="11" max="11" width="8.5" style="1" bestFit="1" customWidth="1"/>
    <col min="12" max="16384" width="9" style="1"/>
  </cols>
  <sheetData>
    <row r="1" spans="1:9" x14ac:dyDescent="0.15">
      <c r="A1" s="1" t="s">
        <v>12</v>
      </c>
      <c r="B1" s="2">
        <v>60</v>
      </c>
      <c r="C1" s="3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3">
        <f ca="1">COUNTIF(G:G,"○")</f>
        <v>97</v>
      </c>
    </row>
    <row r="2" spans="1:9" x14ac:dyDescent="0.15">
      <c r="A2" s="1" t="s">
        <v>6</v>
      </c>
      <c r="B2" s="2">
        <v>2</v>
      </c>
      <c r="C2" s="3">
        <v>1</v>
      </c>
      <c r="D2" s="1">
        <f ca="1">_xlfn.NORM.INV(RAND(),$B$1,$B$2)</f>
        <v>62.47306828370224</v>
      </c>
      <c r="E2" s="1">
        <f ca="1">D2+$B$4*$B$2</f>
        <v>58.553140314622134</v>
      </c>
      <c r="F2" s="1">
        <f ca="1">D2+$B$5*$B$2</f>
        <v>66.392996252782353</v>
      </c>
      <c r="G2" s="1" t="str">
        <f ca="1">IF(AND($B$1&gt;E2,$B$1&lt;F2),"○","×")</f>
        <v>○</v>
      </c>
      <c r="H2" s="1" t="s">
        <v>7</v>
      </c>
      <c r="I2" s="3">
        <f ca="1">COUNTIF(G:G,"×")</f>
        <v>3</v>
      </c>
    </row>
    <row r="3" spans="1:9" x14ac:dyDescent="0.15">
      <c r="A3" s="1" t="s">
        <v>8</v>
      </c>
      <c r="B3" s="2">
        <v>95</v>
      </c>
      <c r="C3" s="3">
        <v>2</v>
      </c>
      <c r="D3" s="1">
        <f t="shared" ref="D3:D66" ca="1" si="0">_xlfn.NORM.INV(RAND(),$B$1,$B$2)</f>
        <v>57.379780876004894</v>
      </c>
      <c r="E3" s="1">
        <f t="shared" ref="E3:E66" ca="1" si="1">D3+$B$4*$B$2</f>
        <v>53.459852906924787</v>
      </c>
      <c r="F3" s="1">
        <f t="shared" ref="F3:F66" ca="1" si="2">D3+$B$5*$B$2</f>
        <v>61.299708845085</v>
      </c>
      <c r="G3" s="1" t="str">
        <f t="shared" ref="G3:G66" ca="1" si="3">IF(AND($B$1&gt;E3,$B$1&lt;F3),"○","×")</f>
        <v>○</v>
      </c>
    </row>
    <row r="4" spans="1:9" x14ac:dyDescent="0.15">
      <c r="A4" s="4" t="s">
        <v>9</v>
      </c>
      <c r="B4" s="5">
        <f>_xlfn.NORM.INV((1-B3/100)/2,0,1)</f>
        <v>-1.9599639845400536</v>
      </c>
      <c r="C4" s="3">
        <v>3</v>
      </c>
      <c r="D4" s="1">
        <f t="shared" ca="1" si="0"/>
        <v>61.499210434208919</v>
      </c>
      <c r="E4" s="1">
        <f t="shared" ca="1" si="1"/>
        <v>57.579282465128813</v>
      </c>
      <c r="F4" s="1">
        <f t="shared" ca="1" si="2"/>
        <v>65.419138403289026</v>
      </c>
      <c r="G4" s="1" t="str">
        <f t="shared" ca="1" si="3"/>
        <v>○</v>
      </c>
      <c r="H4" s="1" t="s">
        <v>10</v>
      </c>
      <c r="I4" s="2">
        <f ca="1">I1/100*100</f>
        <v>97</v>
      </c>
    </row>
    <row r="5" spans="1:9" x14ac:dyDescent="0.15">
      <c r="A5" s="4" t="s">
        <v>11</v>
      </c>
      <c r="B5" s="5">
        <f>_xlfn.NORM.INV(1-(1-B3/100)/2,0,1)</f>
        <v>1.9599639845400536</v>
      </c>
      <c r="C5" s="3">
        <v>4</v>
      </c>
      <c r="D5" s="1">
        <f t="shared" ca="1" si="0"/>
        <v>61.969091482175358</v>
      </c>
      <c r="E5" s="1">
        <f t="shared" ca="1" si="1"/>
        <v>58.049163513095252</v>
      </c>
      <c r="F5" s="1">
        <f t="shared" ca="1" si="2"/>
        <v>65.889019451255464</v>
      </c>
      <c r="G5" s="1" t="str">
        <f t="shared" ca="1" si="3"/>
        <v>○</v>
      </c>
    </row>
    <row r="6" spans="1:9" x14ac:dyDescent="0.15">
      <c r="C6" s="3">
        <v>5</v>
      </c>
      <c r="D6" s="1">
        <f t="shared" ca="1" si="0"/>
        <v>60.768272069929182</v>
      </c>
      <c r="E6" s="1">
        <f t="shared" ca="1" si="1"/>
        <v>56.848344100849076</v>
      </c>
      <c r="F6" s="1">
        <f t="shared" ca="1" si="2"/>
        <v>64.688200039009288</v>
      </c>
      <c r="G6" s="1" t="str">
        <f t="shared" ca="1" si="3"/>
        <v>○</v>
      </c>
    </row>
    <row r="7" spans="1:9" x14ac:dyDescent="0.15">
      <c r="C7" s="3">
        <v>6</v>
      </c>
      <c r="D7" s="1">
        <f t="shared" ca="1" si="0"/>
        <v>62.149085031193181</v>
      </c>
      <c r="E7" s="1">
        <f t="shared" ca="1" si="1"/>
        <v>58.229157062113075</v>
      </c>
      <c r="F7" s="1">
        <f t="shared" ca="1" si="2"/>
        <v>66.069013000273287</v>
      </c>
      <c r="G7" s="1" t="str">
        <f t="shared" ca="1" si="3"/>
        <v>○</v>
      </c>
    </row>
    <row r="8" spans="1:9" x14ac:dyDescent="0.15">
      <c r="C8" s="3">
        <v>7</v>
      </c>
      <c r="D8" s="1">
        <f t="shared" ca="1" si="0"/>
        <v>58.934795522226523</v>
      </c>
      <c r="E8" s="1">
        <f t="shared" ca="1" si="1"/>
        <v>55.014867553146416</v>
      </c>
      <c r="F8" s="1">
        <f t="shared" ca="1" si="2"/>
        <v>62.854723491306629</v>
      </c>
      <c r="G8" s="1" t="str">
        <f t="shared" ca="1" si="3"/>
        <v>○</v>
      </c>
    </row>
    <row r="9" spans="1:9" x14ac:dyDescent="0.15">
      <c r="C9" s="3">
        <v>8</v>
      </c>
      <c r="D9" s="1">
        <f t="shared" ca="1" si="0"/>
        <v>61.684244951771895</v>
      </c>
      <c r="E9" s="1">
        <f t="shared" ca="1" si="1"/>
        <v>57.764316982691788</v>
      </c>
      <c r="F9" s="1">
        <f t="shared" ca="1" si="2"/>
        <v>65.604172920852008</v>
      </c>
      <c r="G9" s="1" t="str">
        <f t="shared" ca="1" si="3"/>
        <v>○</v>
      </c>
    </row>
    <row r="10" spans="1:9" x14ac:dyDescent="0.15">
      <c r="C10" s="3">
        <v>9</v>
      </c>
      <c r="D10" s="1">
        <f t="shared" ca="1" si="0"/>
        <v>60.120956595365996</v>
      </c>
      <c r="E10" s="1">
        <f t="shared" ca="1" si="1"/>
        <v>56.20102862628589</v>
      </c>
      <c r="F10" s="1">
        <f t="shared" ca="1" si="2"/>
        <v>64.040884564446102</v>
      </c>
      <c r="G10" s="1" t="str">
        <f t="shared" ca="1" si="3"/>
        <v>○</v>
      </c>
    </row>
    <row r="11" spans="1:9" x14ac:dyDescent="0.15">
      <c r="C11" s="3">
        <v>10</v>
      </c>
      <c r="D11" s="1">
        <f t="shared" ca="1" si="0"/>
        <v>58.651772882660218</v>
      </c>
      <c r="E11" s="1">
        <f t="shared" ca="1" si="1"/>
        <v>54.731844913580112</v>
      </c>
      <c r="F11" s="1">
        <f t="shared" ca="1" si="2"/>
        <v>62.571700851740324</v>
      </c>
      <c r="G11" s="1" t="str">
        <f t="shared" ca="1" si="3"/>
        <v>○</v>
      </c>
    </row>
    <row r="12" spans="1:9" x14ac:dyDescent="0.15">
      <c r="C12" s="3">
        <v>11</v>
      </c>
      <c r="D12" s="1">
        <f t="shared" ca="1" si="0"/>
        <v>59.976764479037321</v>
      </c>
      <c r="E12" s="1">
        <f t="shared" ca="1" si="1"/>
        <v>56.056836509957215</v>
      </c>
      <c r="F12" s="1">
        <f t="shared" ca="1" si="2"/>
        <v>63.896692448117427</v>
      </c>
      <c r="G12" s="1" t="str">
        <f t="shared" ca="1" si="3"/>
        <v>○</v>
      </c>
    </row>
    <row r="13" spans="1:9" x14ac:dyDescent="0.15">
      <c r="C13" s="3">
        <v>12</v>
      </c>
      <c r="D13" s="1">
        <f t="shared" ca="1" si="0"/>
        <v>58.384272033937719</v>
      </c>
      <c r="E13" s="1">
        <f t="shared" ca="1" si="1"/>
        <v>54.464344064857613</v>
      </c>
      <c r="F13" s="1">
        <f t="shared" ca="1" si="2"/>
        <v>62.304200003017826</v>
      </c>
      <c r="G13" s="1" t="str">
        <f t="shared" ca="1" si="3"/>
        <v>○</v>
      </c>
    </row>
    <row r="14" spans="1:9" x14ac:dyDescent="0.15">
      <c r="C14" s="3">
        <v>13</v>
      </c>
      <c r="D14" s="1">
        <f t="shared" ca="1" si="0"/>
        <v>57.917945879513546</v>
      </c>
      <c r="E14" s="1">
        <f t="shared" ca="1" si="1"/>
        <v>53.99801791043344</v>
      </c>
      <c r="F14" s="1">
        <f t="shared" ca="1" si="2"/>
        <v>61.837873848593652</v>
      </c>
      <c r="G14" s="1" t="str">
        <f t="shared" ca="1" si="3"/>
        <v>○</v>
      </c>
    </row>
    <row r="15" spans="1:9" x14ac:dyDescent="0.15">
      <c r="C15" s="3">
        <v>14</v>
      </c>
      <c r="D15" s="1">
        <f t="shared" ca="1" si="0"/>
        <v>59.381685060302765</v>
      </c>
      <c r="E15" s="1">
        <f t="shared" ca="1" si="1"/>
        <v>55.461757091222658</v>
      </c>
      <c r="F15" s="1">
        <f t="shared" ca="1" si="2"/>
        <v>63.301613029382871</v>
      </c>
      <c r="G15" s="1" t="str">
        <f t="shared" ca="1" si="3"/>
        <v>○</v>
      </c>
    </row>
    <row r="16" spans="1:9" x14ac:dyDescent="0.15">
      <c r="C16" s="3">
        <v>15</v>
      </c>
      <c r="D16" s="1">
        <f t="shared" ca="1" si="0"/>
        <v>60.576039879583035</v>
      </c>
      <c r="E16" s="1">
        <f t="shared" ca="1" si="1"/>
        <v>56.656111910502929</v>
      </c>
      <c r="F16" s="1">
        <f t="shared" ca="1" si="2"/>
        <v>64.495967848663142</v>
      </c>
      <c r="G16" s="1" t="str">
        <f t="shared" ca="1" si="3"/>
        <v>○</v>
      </c>
    </row>
    <row r="17" spans="3:7" x14ac:dyDescent="0.15">
      <c r="C17" s="3">
        <v>16</v>
      </c>
      <c r="D17" s="1">
        <f t="shared" ca="1" si="0"/>
        <v>57.859269083723753</v>
      </c>
      <c r="E17" s="1">
        <f t="shared" ca="1" si="1"/>
        <v>53.939341114643646</v>
      </c>
      <c r="F17" s="1">
        <f t="shared" ca="1" si="2"/>
        <v>61.779197052803859</v>
      </c>
      <c r="G17" s="1" t="str">
        <f t="shared" ca="1" si="3"/>
        <v>○</v>
      </c>
    </row>
    <row r="18" spans="3:7" x14ac:dyDescent="0.15">
      <c r="C18" s="3">
        <v>17</v>
      </c>
      <c r="D18" s="1">
        <f t="shared" ca="1" si="0"/>
        <v>56.943216590485228</v>
      </c>
      <c r="E18" s="1">
        <f t="shared" ca="1" si="1"/>
        <v>53.023288621405122</v>
      </c>
      <c r="F18" s="1">
        <f t="shared" ca="1" si="2"/>
        <v>60.863144559565335</v>
      </c>
      <c r="G18" s="1" t="str">
        <f t="shared" ca="1" si="3"/>
        <v>○</v>
      </c>
    </row>
    <row r="19" spans="3:7" x14ac:dyDescent="0.15">
      <c r="C19" s="3">
        <v>18</v>
      </c>
      <c r="D19" s="1">
        <f t="shared" ca="1" si="0"/>
        <v>61.811135988773366</v>
      </c>
      <c r="E19" s="1">
        <f t="shared" ca="1" si="1"/>
        <v>57.891208019693259</v>
      </c>
      <c r="F19" s="1">
        <f t="shared" ca="1" si="2"/>
        <v>65.731063957853479</v>
      </c>
      <c r="G19" s="1" t="str">
        <f t="shared" ca="1" si="3"/>
        <v>○</v>
      </c>
    </row>
    <row r="20" spans="3:7" x14ac:dyDescent="0.15">
      <c r="C20" s="3">
        <v>19</v>
      </c>
      <c r="D20" s="1">
        <f t="shared" ca="1" si="0"/>
        <v>61.279331607461195</v>
      </c>
      <c r="E20" s="1">
        <f t="shared" ca="1" si="1"/>
        <v>57.359403638381089</v>
      </c>
      <c r="F20" s="1">
        <f t="shared" ca="1" si="2"/>
        <v>65.199259576541309</v>
      </c>
      <c r="G20" s="1" t="str">
        <f t="shared" ca="1" si="3"/>
        <v>○</v>
      </c>
    </row>
    <row r="21" spans="3:7" x14ac:dyDescent="0.15">
      <c r="C21" s="3">
        <v>20</v>
      </c>
      <c r="D21" s="1">
        <f t="shared" ca="1" si="0"/>
        <v>58.696845188094827</v>
      </c>
      <c r="E21" s="1">
        <f t="shared" ca="1" si="1"/>
        <v>54.77691721901472</v>
      </c>
      <c r="F21" s="1">
        <f t="shared" ca="1" si="2"/>
        <v>62.616773157174933</v>
      </c>
      <c r="G21" s="1" t="str">
        <f t="shared" ca="1" si="3"/>
        <v>○</v>
      </c>
    </row>
    <row r="22" spans="3:7" x14ac:dyDescent="0.15">
      <c r="C22" s="3">
        <v>21</v>
      </c>
      <c r="D22" s="1">
        <f t="shared" ca="1" si="0"/>
        <v>60.698948626086697</v>
      </c>
      <c r="E22" s="1">
        <f t="shared" ca="1" si="1"/>
        <v>56.779020657006591</v>
      </c>
      <c r="F22" s="1">
        <f t="shared" ca="1" si="2"/>
        <v>64.61887659516681</v>
      </c>
      <c r="G22" s="1" t="str">
        <f t="shared" ca="1" si="3"/>
        <v>○</v>
      </c>
    </row>
    <row r="23" spans="3:7" x14ac:dyDescent="0.15">
      <c r="C23" s="3">
        <v>22</v>
      </c>
      <c r="D23" s="1">
        <f t="shared" ca="1" si="0"/>
        <v>61.238560331078219</v>
      </c>
      <c r="E23" s="1">
        <f t="shared" ca="1" si="1"/>
        <v>57.318632361998112</v>
      </c>
      <c r="F23" s="1">
        <f t="shared" ca="1" si="2"/>
        <v>65.158488300158325</v>
      </c>
      <c r="G23" s="1" t="str">
        <f t="shared" ca="1" si="3"/>
        <v>○</v>
      </c>
    </row>
    <row r="24" spans="3:7" x14ac:dyDescent="0.15">
      <c r="C24" s="3">
        <v>23</v>
      </c>
      <c r="D24" s="1">
        <f t="shared" ca="1" si="0"/>
        <v>60.172189947714159</v>
      </c>
      <c r="E24" s="1">
        <f t="shared" ca="1" si="1"/>
        <v>56.252261978634053</v>
      </c>
      <c r="F24" s="1">
        <f t="shared" ca="1" si="2"/>
        <v>64.092117916794265</v>
      </c>
      <c r="G24" s="1" t="str">
        <f t="shared" ca="1" si="3"/>
        <v>○</v>
      </c>
    </row>
    <row r="25" spans="3:7" x14ac:dyDescent="0.15">
      <c r="C25" s="3">
        <v>24</v>
      </c>
      <c r="D25" s="1">
        <f t="shared" ca="1" si="0"/>
        <v>58.325408952196106</v>
      </c>
      <c r="E25" s="1">
        <f t="shared" ca="1" si="1"/>
        <v>54.405480983116</v>
      </c>
      <c r="F25" s="1">
        <f t="shared" ca="1" si="2"/>
        <v>62.245336921276213</v>
      </c>
      <c r="G25" s="1" t="str">
        <f t="shared" ca="1" si="3"/>
        <v>○</v>
      </c>
    </row>
    <row r="26" spans="3:7" x14ac:dyDescent="0.15">
      <c r="C26" s="3">
        <v>25</v>
      </c>
      <c r="D26" s="1">
        <f t="shared" ca="1" si="0"/>
        <v>60.642355838227864</v>
      </c>
      <c r="E26" s="1">
        <f t="shared" ca="1" si="1"/>
        <v>56.722427869147758</v>
      </c>
      <c r="F26" s="1">
        <f t="shared" ca="1" si="2"/>
        <v>64.562283807307978</v>
      </c>
      <c r="G26" s="1" t="str">
        <f t="shared" ca="1" si="3"/>
        <v>○</v>
      </c>
    </row>
    <row r="27" spans="3:7" x14ac:dyDescent="0.15">
      <c r="C27" s="3">
        <v>26</v>
      </c>
      <c r="D27" s="1">
        <f t="shared" ca="1" si="0"/>
        <v>55.474732363727931</v>
      </c>
      <c r="E27" s="1">
        <f t="shared" ca="1" si="1"/>
        <v>51.554804394647824</v>
      </c>
      <c r="F27" s="1">
        <f t="shared" ca="1" si="2"/>
        <v>59.394660332808037</v>
      </c>
      <c r="G27" s="1" t="str">
        <f t="shared" ca="1" si="3"/>
        <v>×</v>
      </c>
    </row>
    <row r="28" spans="3:7" x14ac:dyDescent="0.15">
      <c r="C28" s="3">
        <v>27</v>
      </c>
      <c r="D28" s="1">
        <f t="shared" ca="1" si="0"/>
        <v>57.230299236481727</v>
      </c>
      <c r="E28" s="1">
        <f t="shared" ca="1" si="1"/>
        <v>53.310371267401621</v>
      </c>
      <c r="F28" s="1">
        <f t="shared" ca="1" si="2"/>
        <v>61.150227205561833</v>
      </c>
      <c r="G28" s="1" t="str">
        <f t="shared" ca="1" si="3"/>
        <v>○</v>
      </c>
    </row>
    <row r="29" spans="3:7" x14ac:dyDescent="0.15">
      <c r="C29" s="3">
        <v>28</v>
      </c>
      <c r="D29" s="1">
        <f t="shared" ca="1" si="0"/>
        <v>62.184843005712438</v>
      </c>
      <c r="E29" s="1">
        <f t="shared" ca="1" si="1"/>
        <v>58.264915036632331</v>
      </c>
      <c r="F29" s="1">
        <f t="shared" ca="1" si="2"/>
        <v>66.104770974792544</v>
      </c>
      <c r="G29" s="1" t="str">
        <f t="shared" ca="1" si="3"/>
        <v>○</v>
      </c>
    </row>
    <row r="30" spans="3:7" x14ac:dyDescent="0.15">
      <c r="C30" s="3">
        <v>29</v>
      </c>
      <c r="D30" s="1">
        <f t="shared" ca="1" si="0"/>
        <v>57.796336672273846</v>
      </c>
      <c r="E30" s="1">
        <f t="shared" ca="1" si="1"/>
        <v>53.876408703193739</v>
      </c>
      <c r="F30" s="1">
        <f t="shared" ca="1" si="2"/>
        <v>61.716264641353952</v>
      </c>
      <c r="G30" s="1" t="str">
        <f t="shared" ca="1" si="3"/>
        <v>○</v>
      </c>
    </row>
    <row r="31" spans="3:7" x14ac:dyDescent="0.15">
      <c r="C31" s="3">
        <v>30</v>
      </c>
      <c r="D31" s="1">
        <f t="shared" ca="1" si="0"/>
        <v>61.00417373613233</v>
      </c>
      <c r="E31" s="1">
        <f t="shared" ca="1" si="1"/>
        <v>57.084245767052224</v>
      </c>
      <c r="F31" s="1">
        <f t="shared" ca="1" si="2"/>
        <v>64.924101705212436</v>
      </c>
      <c r="G31" s="1" t="str">
        <f t="shared" ca="1" si="3"/>
        <v>○</v>
      </c>
    </row>
    <row r="32" spans="3:7" x14ac:dyDescent="0.15">
      <c r="C32" s="3">
        <v>31</v>
      </c>
      <c r="D32" s="1">
        <f t="shared" ca="1" si="0"/>
        <v>61.547745359049827</v>
      </c>
      <c r="E32" s="1">
        <f t="shared" ca="1" si="1"/>
        <v>57.627817389969721</v>
      </c>
      <c r="F32" s="1">
        <f t="shared" ca="1" si="2"/>
        <v>65.467673328129933</v>
      </c>
      <c r="G32" s="1" t="str">
        <f t="shared" ca="1" si="3"/>
        <v>○</v>
      </c>
    </row>
    <row r="33" spans="3:7" x14ac:dyDescent="0.15">
      <c r="C33" s="3">
        <v>32</v>
      </c>
      <c r="D33" s="1">
        <f t="shared" ca="1" si="0"/>
        <v>59.98088610942812</v>
      </c>
      <c r="E33" s="1">
        <f t="shared" ca="1" si="1"/>
        <v>56.060958140348014</v>
      </c>
      <c r="F33" s="1">
        <f t="shared" ca="1" si="2"/>
        <v>63.900814078508226</v>
      </c>
      <c r="G33" s="1" t="str">
        <f t="shared" ca="1" si="3"/>
        <v>○</v>
      </c>
    </row>
    <row r="34" spans="3:7" x14ac:dyDescent="0.15">
      <c r="C34" s="3">
        <v>33</v>
      </c>
      <c r="D34" s="1">
        <f t="shared" ca="1" si="0"/>
        <v>60.241695378372903</v>
      </c>
      <c r="E34" s="1">
        <f t="shared" ca="1" si="1"/>
        <v>56.321767409292796</v>
      </c>
      <c r="F34" s="1">
        <f t="shared" ca="1" si="2"/>
        <v>64.161623347453016</v>
      </c>
      <c r="G34" s="1" t="str">
        <f t="shared" ca="1" si="3"/>
        <v>○</v>
      </c>
    </row>
    <row r="35" spans="3:7" x14ac:dyDescent="0.15">
      <c r="C35" s="3">
        <v>34</v>
      </c>
      <c r="D35" s="1">
        <f t="shared" ca="1" si="0"/>
        <v>65.160381537202426</v>
      </c>
      <c r="E35" s="1">
        <f t="shared" ca="1" si="1"/>
        <v>61.240453568122319</v>
      </c>
      <c r="F35" s="1">
        <f t="shared" ca="1" si="2"/>
        <v>69.080309506282532</v>
      </c>
      <c r="G35" s="1" t="str">
        <f t="shared" ca="1" si="3"/>
        <v>×</v>
      </c>
    </row>
    <row r="36" spans="3:7" x14ac:dyDescent="0.15">
      <c r="C36" s="3">
        <v>35</v>
      </c>
      <c r="D36" s="1">
        <f t="shared" ca="1" si="0"/>
        <v>58.481517111805005</v>
      </c>
      <c r="E36" s="1">
        <f t="shared" ca="1" si="1"/>
        <v>54.561589142724898</v>
      </c>
      <c r="F36" s="1">
        <f t="shared" ca="1" si="2"/>
        <v>62.401445080885111</v>
      </c>
      <c r="G36" s="1" t="str">
        <f t="shared" ca="1" si="3"/>
        <v>○</v>
      </c>
    </row>
    <row r="37" spans="3:7" x14ac:dyDescent="0.15">
      <c r="C37" s="3">
        <v>36</v>
      </c>
      <c r="D37" s="1">
        <f t="shared" ca="1" si="0"/>
        <v>64.448336323777738</v>
      </c>
      <c r="E37" s="1">
        <f t="shared" ca="1" si="1"/>
        <v>60.528408354697632</v>
      </c>
      <c r="F37" s="1">
        <f t="shared" ca="1" si="2"/>
        <v>68.368264292857845</v>
      </c>
      <c r="G37" s="1" t="str">
        <f t="shared" ca="1" si="3"/>
        <v>×</v>
      </c>
    </row>
    <row r="38" spans="3:7" x14ac:dyDescent="0.15">
      <c r="C38" s="3">
        <v>37</v>
      </c>
      <c r="D38" s="1">
        <f t="shared" ca="1" si="0"/>
        <v>61.480735795009032</v>
      </c>
      <c r="E38" s="1">
        <f t="shared" ca="1" si="1"/>
        <v>57.560807825928926</v>
      </c>
      <c r="F38" s="1">
        <f t="shared" ca="1" si="2"/>
        <v>65.400663764089146</v>
      </c>
      <c r="G38" s="1" t="str">
        <f t="shared" ca="1" si="3"/>
        <v>○</v>
      </c>
    </row>
    <row r="39" spans="3:7" x14ac:dyDescent="0.15">
      <c r="C39" s="3">
        <v>38</v>
      </c>
      <c r="D39" s="1">
        <f t="shared" ca="1" si="0"/>
        <v>62.29952146128047</v>
      </c>
      <c r="E39" s="1">
        <f t="shared" ca="1" si="1"/>
        <v>58.379593492200364</v>
      </c>
      <c r="F39" s="1">
        <f t="shared" ca="1" si="2"/>
        <v>66.219449430360584</v>
      </c>
      <c r="G39" s="1" t="str">
        <f t="shared" ca="1" si="3"/>
        <v>○</v>
      </c>
    </row>
    <row r="40" spans="3:7" x14ac:dyDescent="0.15">
      <c r="C40" s="3">
        <v>39</v>
      </c>
      <c r="D40" s="1">
        <f t="shared" ca="1" si="0"/>
        <v>61.435896593219496</v>
      </c>
      <c r="E40" s="1">
        <f t="shared" ca="1" si="1"/>
        <v>57.51596862413939</v>
      </c>
      <c r="F40" s="1">
        <f t="shared" ca="1" si="2"/>
        <v>65.355824562299603</v>
      </c>
      <c r="G40" s="1" t="str">
        <f t="shared" ca="1" si="3"/>
        <v>○</v>
      </c>
    </row>
    <row r="41" spans="3:7" x14ac:dyDescent="0.15">
      <c r="C41" s="3">
        <v>40</v>
      </c>
      <c r="D41" s="1">
        <f t="shared" ca="1" si="0"/>
        <v>58.880709834904671</v>
      </c>
      <c r="E41" s="1">
        <f t="shared" ca="1" si="1"/>
        <v>54.960781865824565</v>
      </c>
      <c r="F41" s="1">
        <f t="shared" ca="1" si="2"/>
        <v>62.800637803984777</v>
      </c>
      <c r="G41" s="1" t="str">
        <f t="shared" ca="1" si="3"/>
        <v>○</v>
      </c>
    </row>
    <row r="42" spans="3:7" x14ac:dyDescent="0.15">
      <c r="C42" s="3">
        <v>41</v>
      </c>
      <c r="D42" s="1">
        <f t="shared" ca="1" si="0"/>
        <v>56.102311241306403</v>
      </c>
      <c r="E42" s="1">
        <f t="shared" ca="1" si="1"/>
        <v>52.182383272226296</v>
      </c>
      <c r="F42" s="1">
        <f t="shared" ca="1" si="2"/>
        <v>60.022239210386509</v>
      </c>
      <c r="G42" s="1" t="str">
        <f t="shared" ca="1" si="3"/>
        <v>○</v>
      </c>
    </row>
    <row r="43" spans="3:7" x14ac:dyDescent="0.15">
      <c r="C43" s="3">
        <v>42</v>
      </c>
      <c r="D43" s="1">
        <f t="shared" ca="1" si="0"/>
        <v>59.071682575832668</v>
      </c>
      <c r="E43" s="1">
        <f t="shared" ca="1" si="1"/>
        <v>55.151754606752561</v>
      </c>
      <c r="F43" s="1">
        <f t="shared" ca="1" si="2"/>
        <v>62.991610544912774</v>
      </c>
      <c r="G43" s="1" t="str">
        <f t="shared" ca="1" si="3"/>
        <v>○</v>
      </c>
    </row>
    <row r="44" spans="3:7" x14ac:dyDescent="0.15">
      <c r="C44" s="3">
        <v>43</v>
      </c>
      <c r="D44" s="1">
        <f t="shared" ca="1" si="0"/>
        <v>58.686297203759231</v>
      </c>
      <c r="E44" s="1">
        <f t="shared" ca="1" si="1"/>
        <v>54.766369234679125</v>
      </c>
      <c r="F44" s="1">
        <f t="shared" ca="1" si="2"/>
        <v>62.606225172839338</v>
      </c>
      <c r="G44" s="1" t="str">
        <f t="shared" ca="1" si="3"/>
        <v>○</v>
      </c>
    </row>
    <row r="45" spans="3:7" x14ac:dyDescent="0.15">
      <c r="C45" s="3">
        <v>44</v>
      </c>
      <c r="D45" s="1">
        <f t="shared" ca="1" si="0"/>
        <v>61.711375596934737</v>
      </c>
      <c r="E45" s="1">
        <f t="shared" ca="1" si="1"/>
        <v>57.79144762785463</v>
      </c>
      <c r="F45" s="1">
        <f t="shared" ca="1" si="2"/>
        <v>65.63130356601485</v>
      </c>
      <c r="G45" s="1" t="str">
        <f t="shared" ca="1" si="3"/>
        <v>○</v>
      </c>
    </row>
    <row r="46" spans="3:7" x14ac:dyDescent="0.15">
      <c r="C46" s="3">
        <v>45</v>
      </c>
      <c r="D46" s="1">
        <f t="shared" ca="1" si="0"/>
        <v>61.388407423601599</v>
      </c>
      <c r="E46" s="1">
        <f t="shared" ca="1" si="1"/>
        <v>57.468479454521493</v>
      </c>
      <c r="F46" s="1">
        <f t="shared" ca="1" si="2"/>
        <v>65.308335392681713</v>
      </c>
      <c r="G46" s="1" t="str">
        <f t="shared" ca="1" si="3"/>
        <v>○</v>
      </c>
    </row>
    <row r="47" spans="3:7" x14ac:dyDescent="0.15">
      <c r="C47" s="3">
        <v>46</v>
      </c>
      <c r="D47" s="1">
        <f t="shared" ca="1" si="0"/>
        <v>60.191220384983822</v>
      </c>
      <c r="E47" s="1">
        <f t="shared" ca="1" si="1"/>
        <v>56.271292415903716</v>
      </c>
      <c r="F47" s="1">
        <f t="shared" ca="1" si="2"/>
        <v>64.111148354063928</v>
      </c>
      <c r="G47" s="1" t="str">
        <f t="shared" ca="1" si="3"/>
        <v>○</v>
      </c>
    </row>
    <row r="48" spans="3:7" x14ac:dyDescent="0.15">
      <c r="C48" s="3">
        <v>47</v>
      </c>
      <c r="D48" s="1">
        <f t="shared" ca="1" si="0"/>
        <v>59.640707572888353</v>
      </c>
      <c r="E48" s="1">
        <f t="shared" ca="1" si="1"/>
        <v>55.720779603808246</v>
      </c>
      <c r="F48" s="1">
        <f t="shared" ca="1" si="2"/>
        <v>63.560635541968459</v>
      </c>
      <c r="G48" s="1" t="str">
        <f t="shared" ca="1" si="3"/>
        <v>○</v>
      </c>
    </row>
    <row r="49" spans="3:7" x14ac:dyDescent="0.15">
      <c r="C49" s="3">
        <v>48</v>
      </c>
      <c r="D49" s="1">
        <f t="shared" ca="1" si="0"/>
        <v>58.983156668747625</v>
      </c>
      <c r="E49" s="1">
        <f t="shared" ca="1" si="1"/>
        <v>55.063228699667519</v>
      </c>
      <c r="F49" s="1">
        <f t="shared" ca="1" si="2"/>
        <v>62.903084637827732</v>
      </c>
      <c r="G49" s="1" t="str">
        <f t="shared" ca="1" si="3"/>
        <v>○</v>
      </c>
    </row>
    <row r="50" spans="3:7" x14ac:dyDescent="0.15">
      <c r="C50" s="3">
        <v>49</v>
      </c>
      <c r="D50" s="1">
        <f t="shared" ca="1" si="0"/>
        <v>58.224666034619595</v>
      </c>
      <c r="E50" s="1">
        <f t="shared" ca="1" si="1"/>
        <v>54.304738065539489</v>
      </c>
      <c r="F50" s="1">
        <f t="shared" ca="1" si="2"/>
        <v>62.144594003699702</v>
      </c>
      <c r="G50" s="1" t="str">
        <f t="shared" ca="1" si="3"/>
        <v>○</v>
      </c>
    </row>
    <row r="51" spans="3:7" x14ac:dyDescent="0.15">
      <c r="C51" s="3">
        <v>50</v>
      </c>
      <c r="D51" s="1">
        <f t="shared" ca="1" si="0"/>
        <v>58.958121646582612</v>
      </c>
      <c r="E51" s="1">
        <f t="shared" ca="1" si="1"/>
        <v>55.038193677502505</v>
      </c>
      <c r="F51" s="1">
        <f t="shared" ca="1" si="2"/>
        <v>62.878049615662718</v>
      </c>
      <c r="G51" s="1" t="str">
        <f t="shared" ca="1" si="3"/>
        <v>○</v>
      </c>
    </row>
    <row r="52" spans="3:7" x14ac:dyDescent="0.15">
      <c r="C52" s="3">
        <v>51</v>
      </c>
      <c r="D52" s="1">
        <f t="shared" ca="1" si="0"/>
        <v>62.391476124255895</v>
      </c>
      <c r="E52" s="1">
        <f t="shared" ca="1" si="1"/>
        <v>58.471548155175789</v>
      </c>
      <c r="F52" s="1">
        <f t="shared" ca="1" si="2"/>
        <v>66.311404093336009</v>
      </c>
      <c r="G52" s="1" t="str">
        <f t="shared" ca="1" si="3"/>
        <v>○</v>
      </c>
    </row>
    <row r="53" spans="3:7" x14ac:dyDescent="0.15">
      <c r="C53" s="3">
        <v>52</v>
      </c>
      <c r="D53" s="1">
        <f t="shared" ca="1" si="0"/>
        <v>60.338387406983252</v>
      </c>
      <c r="E53" s="1">
        <f t="shared" ca="1" si="1"/>
        <v>56.418459437903145</v>
      </c>
      <c r="F53" s="1">
        <f t="shared" ca="1" si="2"/>
        <v>64.258315376063365</v>
      </c>
      <c r="G53" s="1" t="str">
        <f t="shared" ca="1" si="3"/>
        <v>○</v>
      </c>
    </row>
    <row r="54" spans="3:7" x14ac:dyDescent="0.15">
      <c r="C54" s="3">
        <v>53</v>
      </c>
      <c r="D54" s="1">
        <f t="shared" ca="1" si="0"/>
        <v>61.173539046367118</v>
      </c>
      <c r="E54" s="1">
        <f t="shared" ca="1" si="1"/>
        <v>57.253611077287012</v>
      </c>
      <c r="F54" s="1">
        <f t="shared" ca="1" si="2"/>
        <v>65.093467015447231</v>
      </c>
      <c r="G54" s="1" t="str">
        <f t="shared" ca="1" si="3"/>
        <v>○</v>
      </c>
    </row>
    <row r="55" spans="3:7" x14ac:dyDescent="0.15">
      <c r="C55" s="3">
        <v>54</v>
      </c>
      <c r="D55" s="1">
        <f t="shared" ca="1" si="0"/>
        <v>59.623475403996046</v>
      </c>
      <c r="E55" s="1">
        <f t="shared" ca="1" si="1"/>
        <v>55.70354743491594</v>
      </c>
      <c r="F55" s="1">
        <f t="shared" ca="1" si="2"/>
        <v>63.543403373076153</v>
      </c>
      <c r="G55" s="1" t="str">
        <f t="shared" ca="1" si="3"/>
        <v>○</v>
      </c>
    </row>
    <row r="56" spans="3:7" x14ac:dyDescent="0.15">
      <c r="C56" s="3">
        <v>55</v>
      </c>
      <c r="D56" s="1">
        <f t="shared" ca="1" si="0"/>
        <v>62.967334249007692</v>
      </c>
      <c r="E56" s="1">
        <f t="shared" ca="1" si="1"/>
        <v>59.047406279927586</v>
      </c>
      <c r="F56" s="1">
        <f t="shared" ca="1" si="2"/>
        <v>66.887262218087798</v>
      </c>
      <c r="G56" s="1" t="str">
        <f t="shared" ca="1" si="3"/>
        <v>○</v>
      </c>
    </row>
    <row r="57" spans="3:7" x14ac:dyDescent="0.15">
      <c r="C57" s="3">
        <v>56</v>
      </c>
      <c r="D57" s="1">
        <f t="shared" ca="1" si="0"/>
        <v>61.228354702726918</v>
      </c>
      <c r="E57" s="1">
        <f t="shared" ca="1" si="1"/>
        <v>57.308426733646812</v>
      </c>
      <c r="F57" s="1">
        <f t="shared" ca="1" si="2"/>
        <v>65.148282671807024</v>
      </c>
      <c r="G57" s="1" t="str">
        <f t="shared" ca="1" si="3"/>
        <v>○</v>
      </c>
    </row>
    <row r="58" spans="3:7" x14ac:dyDescent="0.15">
      <c r="C58" s="3">
        <v>57</v>
      </c>
      <c r="D58" s="1">
        <f t="shared" ca="1" si="0"/>
        <v>59.798124802470127</v>
      </c>
      <c r="E58" s="1">
        <f t="shared" ca="1" si="1"/>
        <v>55.878196833390021</v>
      </c>
      <c r="F58" s="1">
        <f t="shared" ca="1" si="2"/>
        <v>63.718052771550234</v>
      </c>
      <c r="G58" s="1" t="str">
        <f t="shared" ca="1" si="3"/>
        <v>○</v>
      </c>
    </row>
    <row r="59" spans="3:7" x14ac:dyDescent="0.15">
      <c r="C59" s="3">
        <v>58</v>
      </c>
      <c r="D59" s="1">
        <f t="shared" ca="1" si="0"/>
        <v>56.902744161557692</v>
      </c>
      <c r="E59" s="1">
        <f t="shared" ca="1" si="1"/>
        <v>52.982816192477586</v>
      </c>
      <c r="F59" s="1">
        <f t="shared" ca="1" si="2"/>
        <v>60.822672130637798</v>
      </c>
      <c r="G59" s="1" t="str">
        <f t="shared" ca="1" si="3"/>
        <v>○</v>
      </c>
    </row>
    <row r="60" spans="3:7" x14ac:dyDescent="0.15">
      <c r="C60" s="3">
        <v>59</v>
      </c>
      <c r="D60" s="1">
        <f t="shared" ca="1" si="0"/>
        <v>60.331560420184481</v>
      </c>
      <c r="E60" s="1">
        <f t="shared" ca="1" si="1"/>
        <v>56.411632451104374</v>
      </c>
      <c r="F60" s="1">
        <f t="shared" ca="1" si="2"/>
        <v>64.251488389264594</v>
      </c>
      <c r="G60" s="1" t="str">
        <f t="shared" ca="1" si="3"/>
        <v>○</v>
      </c>
    </row>
    <row r="61" spans="3:7" x14ac:dyDescent="0.15">
      <c r="C61" s="3">
        <v>60</v>
      </c>
      <c r="D61" s="1">
        <f t="shared" ca="1" si="0"/>
        <v>61.057508398663686</v>
      </c>
      <c r="E61" s="1">
        <f t="shared" ca="1" si="1"/>
        <v>57.137580429583579</v>
      </c>
      <c r="F61" s="1">
        <f t="shared" ca="1" si="2"/>
        <v>64.977436367743792</v>
      </c>
      <c r="G61" s="1" t="str">
        <f t="shared" ca="1" si="3"/>
        <v>○</v>
      </c>
    </row>
    <row r="62" spans="3:7" x14ac:dyDescent="0.15">
      <c r="C62" s="3">
        <v>61</v>
      </c>
      <c r="D62" s="1">
        <f t="shared" ca="1" si="0"/>
        <v>61.949316378846859</v>
      </c>
      <c r="E62" s="1">
        <f t="shared" ca="1" si="1"/>
        <v>58.029388409766753</v>
      </c>
      <c r="F62" s="1">
        <f t="shared" ca="1" si="2"/>
        <v>65.869244347926966</v>
      </c>
      <c r="G62" s="1" t="str">
        <f t="shared" ca="1" si="3"/>
        <v>○</v>
      </c>
    </row>
    <row r="63" spans="3:7" x14ac:dyDescent="0.15">
      <c r="C63" s="3">
        <v>62</v>
      </c>
      <c r="D63" s="1">
        <f t="shared" ca="1" si="0"/>
        <v>56.840356403752445</v>
      </c>
      <c r="E63" s="1">
        <f t="shared" ca="1" si="1"/>
        <v>52.920428434672338</v>
      </c>
      <c r="F63" s="1">
        <f t="shared" ca="1" si="2"/>
        <v>60.760284372832551</v>
      </c>
      <c r="G63" s="1" t="str">
        <f t="shared" ca="1" si="3"/>
        <v>○</v>
      </c>
    </row>
    <row r="64" spans="3:7" x14ac:dyDescent="0.15">
      <c r="C64" s="3">
        <v>63</v>
      </c>
      <c r="D64" s="1">
        <f t="shared" ca="1" si="0"/>
        <v>59.658503887526379</v>
      </c>
      <c r="E64" s="1">
        <f t="shared" ca="1" si="1"/>
        <v>55.738575918446273</v>
      </c>
      <c r="F64" s="1">
        <f t="shared" ca="1" si="2"/>
        <v>63.578431856606485</v>
      </c>
      <c r="G64" s="1" t="str">
        <f t="shared" ca="1" si="3"/>
        <v>○</v>
      </c>
    </row>
    <row r="65" spans="3:7" x14ac:dyDescent="0.15">
      <c r="C65" s="3">
        <v>64</v>
      </c>
      <c r="D65" s="1">
        <f t="shared" ca="1" si="0"/>
        <v>59.033586578732624</v>
      </c>
      <c r="E65" s="1">
        <f t="shared" ca="1" si="1"/>
        <v>55.113658609652518</v>
      </c>
      <c r="F65" s="1">
        <f t="shared" ca="1" si="2"/>
        <v>62.95351454781273</v>
      </c>
      <c r="G65" s="1" t="str">
        <f t="shared" ca="1" si="3"/>
        <v>○</v>
      </c>
    </row>
    <row r="66" spans="3:7" x14ac:dyDescent="0.15">
      <c r="C66" s="3">
        <v>65</v>
      </c>
      <c r="D66" s="1">
        <f t="shared" ca="1" si="0"/>
        <v>62.32721926373371</v>
      </c>
      <c r="E66" s="1">
        <f t="shared" ca="1" si="1"/>
        <v>58.407291294653604</v>
      </c>
      <c r="F66" s="1">
        <f t="shared" ca="1" si="2"/>
        <v>66.247147232813816</v>
      </c>
      <c r="G66" s="1" t="str">
        <f t="shared" ca="1" si="3"/>
        <v>○</v>
      </c>
    </row>
    <row r="67" spans="3:7" x14ac:dyDescent="0.15">
      <c r="C67" s="3">
        <v>66</v>
      </c>
      <c r="D67" s="1">
        <f t="shared" ref="D67:D101" ca="1" si="4">_xlfn.NORM.INV(RAND(),$B$1,$B$2)</f>
        <v>58.566497954083985</v>
      </c>
      <c r="E67" s="1">
        <f t="shared" ref="E67:E101" ca="1" si="5">D67+$B$4*$B$2</f>
        <v>54.646569985003879</v>
      </c>
      <c r="F67" s="1">
        <f t="shared" ref="F67:F101" ca="1" si="6">D67+$B$5*$B$2</f>
        <v>62.486425923164092</v>
      </c>
      <c r="G67" s="1" t="str">
        <f t="shared" ref="G67:G101" ca="1" si="7">IF(AND($B$1&gt;E67,$B$1&lt;F67),"○","×")</f>
        <v>○</v>
      </c>
    </row>
    <row r="68" spans="3:7" x14ac:dyDescent="0.15">
      <c r="C68" s="3">
        <v>67</v>
      </c>
      <c r="D68" s="1">
        <f t="shared" ca="1" si="4"/>
        <v>62.670663856133146</v>
      </c>
      <c r="E68" s="1">
        <f t="shared" ca="1" si="5"/>
        <v>58.75073588705304</v>
      </c>
      <c r="F68" s="1">
        <f t="shared" ca="1" si="6"/>
        <v>66.590591825213252</v>
      </c>
      <c r="G68" s="1" t="str">
        <f t="shared" ca="1" si="7"/>
        <v>○</v>
      </c>
    </row>
    <row r="69" spans="3:7" x14ac:dyDescent="0.15">
      <c r="C69" s="3">
        <v>68</v>
      </c>
      <c r="D69" s="1">
        <f t="shared" ca="1" si="4"/>
        <v>58.506966850386576</v>
      </c>
      <c r="E69" s="1">
        <f t="shared" ca="1" si="5"/>
        <v>54.587038881306469</v>
      </c>
      <c r="F69" s="1">
        <f t="shared" ca="1" si="6"/>
        <v>62.426894819466682</v>
      </c>
      <c r="G69" s="1" t="str">
        <f t="shared" ca="1" si="7"/>
        <v>○</v>
      </c>
    </row>
    <row r="70" spans="3:7" x14ac:dyDescent="0.15">
      <c r="C70" s="3">
        <v>69</v>
      </c>
      <c r="D70" s="1">
        <f t="shared" ca="1" si="4"/>
        <v>60.110328523127301</v>
      </c>
      <c r="E70" s="1">
        <f t="shared" ca="1" si="5"/>
        <v>56.190400554047194</v>
      </c>
      <c r="F70" s="1">
        <f t="shared" ca="1" si="6"/>
        <v>64.030256492207414</v>
      </c>
      <c r="G70" s="1" t="str">
        <f t="shared" ca="1" si="7"/>
        <v>○</v>
      </c>
    </row>
    <row r="71" spans="3:7" x14ac:dyDescent="0.15">
      <c r="C71" s="3">
        <v>70</v>
      </c>
      <c r="D71" s="1">
        <f t="shared" ca="1" si="4"/>
        <v>57.093459182291411</v>
      </c>
      <c r="E71" s="1">
        <f t="shared" ca="1" si="5"/>
        <v>53.173531213211305</v>
      </c>
      <c r="F71" s="1">
        <f t="shared" ca="1" si="6"/>
        <v>61.013387151371518</v>
      </c>
      <c r="G71" s="1" t="str">
        <f t="shared" ca="1" si="7"/>
        <v>○</v>
      </c>
    </row>
    <row r="72" spans="3:7" x14ac:dyDescent="0.15">
      <c r="C72" s="3">
        <v>71</v>
      </c>
      <c r="D72" s="1">
        <f t="shared" ca="1" si="4"/>
        <v>61.583912585105608</v>
      </c>
      <c r="E72" s="1">
        <f t="shared" ca="1" si="5"/>
        <v>57.663984616025502</v>
      </c>
      <c r="F72" s="1">
        <f t="shared" ca="1" si="6"/>
        <v>65.503840554185714</v>
      </c>
      <c r="G72" s="1" t="str">
        <f t="shared" ca="1" si="7"/>
        <v>○</v>
      </c>
    </row>
    <row r="73" spans="3:7" x14ac:dyDescent="0.15">
      <c r="C73" s="3">
        <v>72</v>
      </c>
      <c r="D73" s="1">
        <f t="shared" ca="1" si="4"/>
        <v>57.399703473696512</v>
      </c>
      <c r="E73" s="1">
        <f t="shared" ca="1" si="5"/>
        <v>53.479775504616406</v>
      </c>
      <c r="F73" s="1">
        <f t="shared" ca="1" si="6"/>
        <v>61.319631442776618</v>
      </c>
      <c r="G73" s="1" t="str">
        <f t="shared" ca="1" si="7"/>
        <v>○</v>
      </c>
    </row>
    <row r="74" spans="3:7" x14ac:dyDescent="0.15">
      <c r="C74" s="3">
        <v>73</v>
      </c>
      <c r="D74" s="1">
        <f t="shared" ca="1" si="4"/>
        <v>61.494597629397006</v>
      </c>
      <c r="E74" s="1">
        <f t="shared" ca="1" si="5"/>
        <v>57.5746696603169</v>
      </c>
      <c r="F74" s="1">
        <f t="shared" ca="1" si="6"/>
        <v>65.414525598477113</v>
      </c>
      <c r="G74" s="1" t="str">
        <f t="shared" ca="1" si="7"/>
        <v>○</v>
      </c>
    </row>
    <row r="75" spans="3:7" x14ac:dyDescent="0.15">
      <c r="C75" s="3">
        <v>74</v>
      </c>
      <c r="D75" s="1">
        <f t="shared" ca="1" si="4"/>
        <v>59.673894852183928</v>
      </c>
      <c r="E75" s="1">
        <f t="shared" ca="1" si="5"/>
        <v>55.753966883103821</v>
      </c>
      <c r="F75" s="1">
        <f t="shared" ca="1" si="6"/>
        <v>63.593822821264034</v>
      </c>
      <c r="G75" s="1" t="str">
        <f t="shared" ca="1" si="7"/>
        <v>○</v>
      </c>
    </row>
    <row r="76" spans="3:7" x14ac:dyDescent="0.15">
      <c r="C76" s="3">
        <v>75</v>
      </c>
      <c r="D76" s="1">
        <f t="shared" ca="1" si="4"/>
        <v>62.887171369995706</v>
      </c>
      <c r="E76" s="1">
        <f t="shared" ca="1" si="5"/>
        <v>58.967243400915599</v>
      </c>
      <c r="F76" s="1">
        <f t="shared" ca="1" si="6"/>
        <v>66.807099339075819</v>
      </c>
      <c r="G76" s="1" t="str">
        <f t="shared" ca="1" si="7"/>
        <v>○</v>
      </c>
    </row>
    <row r="77" spans="3:7" x14ac:dyDescent="0.15">
      <c r="C77" s="3">
        <v>76</v>
      </c>
      <c r="D77" s="1">
        <f t="shared" ca="1" si="4"/>
        <v>60.344618314531878</v>
      </c>
      <c r="E77" s="1">
        <f t="shared" ca="1" si="5"/>
        <v>56.424690345451772</v>
      </c>
      <c r="F77" s="1">
        <f t="shared" ca="1" si="6"/>
        <v>64.264546283611992</v>
      </c>
      <c r="G77" s="1" t="str">
        <f t="shared" ca="1" si="7"/>
        <v>○</v>
      </c>
    </row>
    <row r="78" spans="3:7" x14ac:dyDescent="0.15">
      <c r="C78" s="3">
        <v>77</v>
      </c>
      <c r="D78" s="1">
        <f t="shared" ca="1" si="4"/>
        <v>60.46216958017709</v>
      </c>
      <c r="E78" s="1">
        <f t="shared" ca="1" si="5"/>
        <v>56.542241611096983</v>
      </c>
      <c r="F78" s="1">
        <f t="shared" ca="1" si="6"/>
        <v>64.382097549257196</v>
      </c>
      <c r="G78" s="1" t="str">
        <f t="shared" ca="1" si="7"/>
        <v>○</v>
      </c>
    </row>
    <row r="79" spans="3:7" x14ac:dyDescent="0.15">
      <c r="C79" s="3">
        <v>78</v>
      </c>
      <c r="D79" s="1">
        <f t="shared" ca="1" si="4"/>
        <v>58.034973518962232</v>
      </c>
      <c r="E79" s="1">
        <f t="shared" ca="1" si="5"/>
        <v>54.115045549882126</v>
      </c>
      <c r="F79" s="1">
        <f t="shared" ca="1" si="6"/>
        <v>61.954901488042339</v>
      </c>
      <c r="G79" s="1" t="str">
        <f t="shared" ca="1" si="7"/>
        <v>○</v>
      </c>
    </row>
    <row r="80" spans="3:7" x14ac:dyDescent="0.15">
      <c r="C80" s="3">
        <v>79</v>
      </c>
      <c r="D80" s="1">
        <f t="shared" ca="1" si="4"/>
        <v>59.233015923404402</v>
      </c>
      <c r="E80" s="1">
        <f t="shared" ca="1" si="5"/>
        <v>55.313087954324295</v>
      </c>
      <c r="F80" s="1">
        <f t="shared" ca="1" si="6"/>
        <v>63.152943892484508</v>
      </c>
      <c r="G80" s="1" t="str">
        <f t="shared" ca="1" si="7"/>
        <v>○</v>
      </c>
    </row>
    <row r="81" spans="3:7" x14ac:dyDescent="0.15">
      <c r="C81" s="3">
        <v>80</v>
      </c>
      <c r="D81" s="1">
        <f t="shared" ca="1" si="4"/>
        <v>57.401660063517831</v>
      </c>
      <c r="E81" s="1">
        <f t="shared" ca="1" si="5"/>
        <v>53.481732094437724</v>
      </c>
      <c r="F81" s="1">
        <f t="shared" ca="1" si="6"/>
        <v>61.321588032597937</v>
      </c>
      <c r="G81" s="1" t="str">
        <f t="shared" ca="1" si="7"/>
        <v>○</v>
      </c>
    </row>
    <row r="82" spans="3:7" x14ac:dyDescent="0.15">
      <c r="C82" s="3">
        <v>81</v>
      </c>
      <c r="D82" s="1">
        <f t="shared" ca="1" si="4"/>
        <v>61.828635266216502</v>
      </c>
      <c r="E82" s="1">
        <f t="shared" ca="1" si="5"/>
        <v>57.908707297136395</v>
      </c>
      <c r="F82" s="1">
        <f t="shared" ca="1" si="6"/>
        <v>65.748563235296615</v>
      </c>
      <c r="G82" s="1" t="str">
        <f t="shared" ca="1" si="7"/>
        <v>○</v>
      </c>
    </row>
    <row r="83" spans="3:7" x14ac:dyDescent="0.15">
      <c r="C83" s="3">
        <v>82</v>
      </c>
      <c r="D83" s="1">
        <f t="shared" ca="1" si="4"/>
        <v>61.909695130913811</v>
      </c>
      <c r="E83" s="1">
        <f t="shared" ca="1" si="5"/>
        <v>57.989767161833704</v>
      </c>
      <c r="F83" s="1">
        <f t="shared" ca="1" si="6"/>
        <v>65.829623099993924</v>
      </c>
      <c r="G83" s="1" t="str">
        <f t="shared" ca="1" si="7"/>
        <v>○</v>
      </c>
    </row>
    <row r="84" spans="3:7" x14ac:dyDescent="0.15">
      <c r="C84" s="3">
        <v>83</v>
      </c>
      <c r="D84" s="1">
        <f t="shared" ca="1" si="4"/>
        <v>58.321418113918554</v>
      </c>
      <c r="E84" s="1">
        <f t="shared" ca="1" si="5"/>
        <v>54.401490144838448</v>
      </c>
      <c r="F84" s="1">
        <f t="shared" ca="1" si="6"/>
        <v>62.24134608299866</v>
      </c>
      <c r="G84" s="1" t="str">
        <f t="shared" ca="1" si="7"/>
        <v>○</v>
      </c>
    </row>
    <row r="85" spans="3:7" x14ac:dyDescent="0.15">
      <c r="C85" s="3">
        <v>84</v>
      </c>
      <c r="D85" s="1">
        <f t="shared" ca="1" si="4"/>
        <v>62.373627158671752</v>
      </c>
      <c r="E85" s="1">
        <f t="shared" ca="1" si="5"/>
        <v>58.453699189591646</v>
      </c>
      <c r="F85" s="1">
        <f t="shared" ca="1" si="6"/>
        <v>66.293555127751858</v>
      </c>
      <c r="G85" s="1" t="str">
        <f t="shared" ca="1" si="7"/>
        <v>○</v>
      </c>
    </row>
    <row r="86" spans="3:7" x14ac:dyDescent="0.15">
      <c r="C86" s="3">
        <v>85</v>
      </c>
      <c r="D86" s="1">
        <f t="shared" ca="1" si="4"/>
        <v>61.109261413241654</v>
      </c>
      <c r="E86" s="1">
        <f t="shared" ca="1" si="5"/>
        <v>57.189333444161548</v>
      </c>
      <c r="F86" s="1">
        <f t="shared" ca="1" si="6"/>
        <v>65.029189382321761</v>
      </c>
      <c r="G86" s="1" t="str">
        <f t="shared" ca="1" si="7"/>
        <v>○</v>
      </c>
    </row>
    <row r="87" spans="3:7" x14ac:dyDescent="0.15">
      <c r="C87" s="3">
        <v>86</v>
      </c>
      <c r="D87" s="1">
        <f t="shared" ca="1" si="4"/>
        <v>59.901418914620855</v>
      </c>
      <c r="E87" s="1">
        <f t="shared" ca="1" si="5"/>
        <v>55.981490945540749</v>
      </c>
      <c r="F87" s="1">
        <f t="shared" ca="1" si="6"/>
        <v>63.821346883700961</v>
      </c>
      <c r="G87" s="1" t="str">
        <f t="shared" ca="1" si="7"/>
        <v>○</v>
      </c>
    </row>
    <row r="88" spans="3:7" x14ac:dyDescent="0.15">
      <c r="C88" s="3">
        <v>87</v>
      </c>
      <c r="D88" s="1">
        <f t="shared" ca="1" si="4"/>
        <v>57.807863760180346</v>
      </c>
      <c r="E88" s="1">
        <f t="shared" ca="1" si="5"/>
        <v>53.88793579110024</v>
      </c>
      <c r="F88" s="1">
        <f t="shared" ca="1" si="6"/>
        <v>61.727791729260453</v>
      </c>
      <c r="G88" s="1" t="str">
        <f t="shared" ca="1" si="7"/>
        <v>○</v>
      </c>
    </row>
    <row r="89" spans="3:7" x14ac:dyDescent="0.15">
      <c r="C89" s="3">
        <v>88</v>
      </c>
      <c r="D89" s="1">
        <f t="shared" ca="1" si="4"/>
        <v>56.188132140283685</v>
      </c>
      <c r="E89" s="1">
        <f t="shared" ca="1" si="5"/>
        <v>52.268204171203578</v>
      </c>
      <c r="F89" s="1">
        <f t="shared" ca="1" si="6"/>
        <v>60.108060109363791</v>
      </c>
      <c r="G89" s="1" t="str">
        <f t="shared" ca="1" si="7"/>
        <v>○</v>
      </c>
    </row>
    <row r="90" spans="3:7" x14ac:dyDescent="0.15">
      <c r="C90" s="3">
        <v>89</v>
      </c>
      <c r="D90" s="1">
        <f t="shared" ca="1" si="4"/>
        <v>60.906351515334443</v>
      </c>
      <c r="E90" s="1">
        <f t="shared" ca="1" si="5"/>
        <v>56.986423546254336</v>
      </c>
      <c r="F90" s="1">
        <f t="shared" ca="1" si="6"/>
        <v>64.826279484414556</v>
      </c>
      <c r="G90" s="1" t="str">
        <f t="shared" ca="1" si="7"/>
        <v>○</v>
      </c>
    </row>
    <row r="91" spans="3:7" x14ac:dyDescent="0.15">
      <c r="C91" s="3">
        <v>90</v>
      </c>
      <c r="D91" s="1">
        <f t="shared" ca="1" si="4"/>
        <v>61.944100872248704</v>
      </c>
      <c r="E91" s="1">
        <f t="shared" ca="1" si="5"/>
        <v>58.024172903168598</v>
      </c>
      <c r="F91" s="1">
        <f t="shared" ca="1" si="6"/>
        <v>65.864028841328818</v>
      </c>
      <c r="G91" s="1" t="str">
        <f t="shared" ca="1" si="7"/>
        <v>○</v>
      </c>
    </row>
    <row r="92" spans="3:7" x14ac:dyDescent="0.15">
      <c r="C92" s="3">
        <v>91</v>
      </c>
      <c r="D92" s="1">
        <f t="shared" ca="1" si="4"/>
        <v>56.533593927096888</v>
      </c>
      <c r="E92" s="1">
        <f t="shared" ca="1" si="5"/>
        <v>52.613665958016782</v>
      </c>
      <c r="F92" s="1">
        <f t="shared" ca="1" si="6"/>
        <v>60.453521896176994</v>
      </c>
      <c r="G92" s="1" t="str">
        <f t="shared" ca="1" si="7"/>
        <v>○</v>
      </c>
    </row>
    <row r="93" spans="3:7" x14ac:dyDescent="0.15">
      <c r="C93" s="3">
        <v>92</v>
      </c>
      <c r="D93" s="1">
        <f t="shared" ca="1" si="4"/>
        <v>62.297571337021566</v>
      </c>
      <c r="E93" s="1">
        <f t="shared" ca="1" si="5"/>
        <v>58.377643367941459</v>
      </c>
      <c r="F93" s="1">
        <f t="shared" ca="1" si="6"/>
        <v>66.217499306101672</v>
      </c>
      <c r="G93" s="1" t="str">
        <f t="shared" ca="1" si="7"/>
        <v>○</v>
      </c>
    </row>
    <row r="94" spans="3:7" x14ac:dyDescent="0.15">
      <c r="C94" s="3">
        <v>93</v>
      </c>
      <c r="D94" s="1">
        <f t="shared" ca="1" si="4"/>
        <v>61.774810335217907</v>
      </c>
      <c r="E94" s="1">
        <f t="shared" ca="1" si="5"/>
        <v>57.854882366137801</v>
      </c>
      <c r="F94" s="1">
        <f t="shared" ca="1" si="6"/>
        <v>65.694738304298014</v>
      </c>
      <c r="G94" s="1" t="str">
        <f t="shared" ca="1" si="7"/>
        <v>○</v>
      </c>
    </row>
    <row r="95" spans="3:7" x14ac:dyDescent="0.15">
      <c r="C95" s="3">
        <v>94</v>
      </c>
      <c r="D95" s="1">
        <f t="shared" ca="1" si="4"/>
        <v>59.378872196083449</v>
      </c>
      <c r="E95" s="1">
        <f t="shared" ca="1" si="5"/>
        <v>55.458944227003343</v>
      </c>
      <c r="F95" s="1">
        <f t="shared" ca="1" si="6"/>
        <v>63.298800165163556</v>
      </c>
      <c r="G95" s="1" t="str">
        <f t="shared" ca="1" si="7"/>
        <v>○</v>
      </c>
    </row>
    <row r="96" spans="3:7" x14ac:dyDescent="0.15">
      <c r="C96" s="3">
        <v>95</v>
      </c>
      <c r="D96" s="1">
        <f t="shared" ca="1" si="4"/>
        <v>62.753246280939457</v>
      </c>
      <c r="E96" s="1">
        <f t="shared" ca="1" si="5"/>
        <v>58.833318311859351</v>
      </c>
      <c r="F96" s="1">
        <f t="shared" ca="1" si="6"/>
        <v>66.673174250019571</v>
      </c>
      <c r="G96" s="1" t="str">
        <f t="shared" ca="1" si="7"/>
        <v>○</v>
      </c>
    </row>
    <row r="97" spans="3:7" x14ac:dyDescent="0.15">
      <c r="C97" s="3">
        <v>96</v>
      </c>
      <c r="D97" s="1">
        <f t="shared" ca="1" si="4"/>
        <v>61.125414931374692</v>
      </c>
      <c r="E97" s="1">
        <f t="shared" ca="1" si="5"/>
        <v>57.205486962294586</v>
      </c>
      <c r="F97" s="1">
        <f t="shared" ca="1" si="6"/>
        <v>65.045342900454798</v>
      </c>
      <c r="G97" s="1" t="str">
        <f t="shared" ca="1" si="7"/>
        <v>○</v>
      </c>
    </row>
    <row r="98" spans="3:7" x14ac:dyDescent="0.15">
      <c r="C98" s="3">
        <v>97</v>
      </c>
      <c r="D98" s="1">
        <f t="shared" ca="1" si="4"/>
        <v>60.401547903689227</v>
      </c>
      <c r="E98" s="1">
        <f t="shared" ca="1" si="5"/>
        <v>56.481619934609121</v>
      </c>
      <c r="F98" s="1">
        <f t="shared" ca="1" si="6"/>
        <v>64.321475872769341</v>
      </c>
      <c r="G98" s="1" t="str">
        <f t="shared" ca="1" si="7"/>
        <v>○</v>
      </c>
    </row>
    <row r="99" spans="3:7" x14ac:dyDescent="0.15">
      <c r="C99" s="3">
        <v>98</v>
      </c>
      <c r="D99" s="1">
        <f t="shared" ca="1" si="4"/>
        <v>62.254871035402061</v>
      </c>
      <c r="E99" s="1">
        <f t="shared" ca="1" si="5"/>
        <v>58.334943066321955</v>
      </c>
      <c r="F99" s="1">
        <f t="shared" ca="1" si="6"/>
        <v>66.174799004482168</v>
      </c>
      <c r="G99" s="1" t="str">
        <f t="shared" ca="1" si="7"/>
        <v>○</v>
      </c>
    </row>
    <row r="100" spans="3:7" x14ac:dyDescent="0.15">
      <c r="C100" s="3">
        <v>99</v>
      </c>
      <c r="D100" s="1">
        <f t="shared" ca="1" si="4"/>
        <v>60.359360208665976</v>
      </c>
      <c r="E100" s="1">
        <f t="shared" ca="1" si="5"/>
        <v>56.439432239585869</v>
      </c>
      <c r="F100" s="1">
        <f t="shared" ca="1" si="6"/>
        <v>64.279288177746082</v>
      </c>
      <c r="G100" s="1" t="str">
        <f t="shared" ca="1" si="7"/>
        <v>○</v>
      </c>
    </row>
    <row r="101" spans="3:7" x14ac:dyDescent="0.15">
      <c r="C101" s="3">
        <v>100</v>
      </c>
      <c r="D101" s="1">
        <f t="shared" ca="1" si="4"/>
        <v>59.837598754948182</v>
      </c>
      <c r="E101" s="1">
        <f t="shared" ca="1" si="5"/>
        <v>55.917670785868076</v>
      </c>
      <c r="F101" s="1">
        <f t="shared" ca="1" si="6"/>
        <v>63.757526724028288</v>
      </c>
      <c r="G101" s="1" t="str">
        <f t="shared" ca="1" si="7"/>
        <v>○</v>
      </c>
    </row>
  </sheetData>
  <phoneticPr fontId="1"/>
  <conditionalFormatting sqref="H1 G1:G1048576">
    <cfRule type="containsText" dxfId="0" priority="1" operator="containsText" text="×">
      <formula>NOT(ISERROR(SEARCH("×",G1)))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区間推定のキモ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 </cp:lastModifiedBy>
  <dcterms:created xsi:type="dcterms:W3CDTF">2016-04-22T02:21:39Z</dcterms:created>
  <dcterms:modified xsi:type="dcterms:W3CDTF">2016-08-10T05:17:49Z</dcterms:modified>
</cp:coreProperties>
</file>