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ich\Dropbox\11著書\23化学系学生のためのExcel-PPT-VBA入門\講義用CD2017\第５章\例題5-1無機化合物の高温物性\学生用\"/>
    </mc:Choice>
  </mc:AlternateContent>
  <bookViews>
    <workbookView xWindow="720" yWindow="560" windowWidth="15480" windowHeight="1019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4" i="1" l="1"/>
  <c r="B14" i="1"/>
  <c r="C14" i="1" s="1"/>
</calcChain>
</file>

<file path=xl/sharedStrings.xml><?xml version="1.0" encoding="utf-8"?>
<sst xmlns="http://schemas.openxmlformats.org/spreadsheetml/2006/main" count="15" uniqueCount="15">
  <si>
    <r>
      <t>KCｌの密度</t>
    </r>
    <r>
      <rPr>
        <i/>
        <sz val="11"/>
        <rFont val="ＭＳ Ｐゴシック"/>
        <family val="3"/>
        <charset val="128"/>
      </rPr>
      <t>ρ</t>
    </r>
    <r>
      <rPr>
        <sz val="11"/>
        <rFont val="ＭＳ Ｐゴシック"/>
        <family val="3"/>
        <charset val="128"/>
      </rPr>
      <t>[kg/m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]</t>
    </r>
    <rPh sb="4" eb="6">
      <t>ミツド</t>
    </rPh>
    <phoneticPr fontId="1"/>
  </si>
  <si>
    <t>【例題5-1】高温におけるKCｌの定圧モル熱容量と密度との関係</t>
    <rPh sb="1" eb="3">
      <t>レイダイ</t>
    </rPh>
    <rPh sb="7" eb="9">
      <t>コウオン</t>
    </rPh>
    <rPh sb="17" eb="19">
      <t>テイアツ</t>
    </rPh>
    <rPh sb="21" eb="24">
      <t>ネツヨウリョウ</t>
    </rPh>
    <rPh sb="25" eb="27">
      <t>ミツド</t>
    </rPh>
    <rPh sb="29" eb="31">
      <t>カンケイ</t>
    </rPh>
    <phoneticPr fontId="1"/>
  </si>
  <si>
    <t>定数</t>
    <rPh sb="0" eb="2">
      <t>テイスウ</t>
    </rPh>
    <phoneticPr fontId="1"/>
  </si>
  <si>
    <r>
      <t>温度</t>
    </r>
    <r>
      <rPr>
        <i/>
        <sz val="11"/>
        <rFont val="ＭＳ Ｐゴシック"/>
        <family val="3"/>
        <charset val="128"/>
      </rPr>
      <t>θ</t>
    </r>
    <r>
      <rPr>
        <sz val="11"/>
        <rFont val="ＭＳ Ｐゴシック"/>
        <family val="3"/>
        <charset val="128"/>
      </rPr>
      <t>[℃]</t>
    </r>
    <rPh sb="0" eb="2">
      <t>オンド</t>
    </rPh>
    <phoneticPr fontId="1"/>
  </si>
  <si>
    <r>
      <t>温度</t>
    </r>
    <r>
      <rPr>
        <i/>
        <sz val="11"/>
        <rFont val="ＭＳ Ｐゴシック"/>
        <family val="3"/>
        <charset val="128"/>
      </rPr>
      <t>T</t>
    </r>
    <r>
      <rPr>
        <sz val="11"/>
        <rFont val="ＭＳ Ｐゴシック"/>
        <family val="3"/>
        <charset val="128"/>
      </rPr>
      <t>[K]</t>
    </r>
    <rPh sb="0" eb="2">
      <t>オンド</t>
    </rPh>
    <phoneticPr fontId="1"/>
  </si>
  <si>
    <t>定圧モル比熱</t>
    <rPh sb="0" eb="2">
      <t>テイアツ</t>
    </rPh>
    <rPh sb="4" eb="6">
      <t>ヒネツ</t>
    </rPh>
    <phoneticPr fontId="1"/>
  </si>
  <si>
    <t>密度</t>
    <rPh sb="0" eb="2">
      <t>ミツド</t>
    </rPh>
    <phoneticPr fontId="1"/>
  </si>
  <si>
    <r>
      <t>ρ</t>
    </r>
    <r>
      <rPr>
        <i/>
        <vertAlign val="subscript"/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[kg/m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]＝</t>
    </r>
    <phoneticPr fontId="1"/>
  </si>
  <si>
    <r>
      <t>α</t>
    </r>
    <r>
      <rPr>
        <sz val="11"/>
        <rFont val="ＭＳ Ｐゴシック"/>
        <family val="3"/>
        <charset val="128"/>
      </rPr>
      <t>[kg/（m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･K)]＝</t>
    </r>
    <phoneticPr fontId="1"/>
  </si>
  <si>
    <r>
      <t>β</t>
    </r>
    <r>
      <rPr>
        <sz val="11"/>
        <rFont val="ＭＳ Ｐゴシック"/>
        <family val="3"/>
        <charset val="128"/>
      </rPr>
      <t>[kg/（m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･K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)]＝</t>
    </r>
    <phoneticPr fontId="1"/>
  </si>
  <si>
    <r>
      <t>γ</t>
    </r>
    <r>
      <rPr>
        <sz val="11"/>
        <rFont val="ＭＳ Ｐゴシック"/>
        <family val="3"/>
        <charset val="128"/>
      </rPr>
      <t>[kg/（m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･K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)]＝</t>
    </r>
    <phoneticPr fontId="1"/>
  </si>
  <si>
    <r>
      <t>c</t>
    </r>
    <r>
      <rPr>
        <sz val="11"/>
        <rFont val="ＭＳ Ｐゴシック"/>
        <family val="3"/>
        <charset val="128"/>
      </rPr>
      <t>[J･K/mol]＝</t>
    </r>
    <phoneticPr fontId="1"/>
  </si>
  <si>
    <r>
      <t>b</t>
    </r>
    <r>
      <rPr>
        <sz val="11"/>
        <rFont val="ＭＳ Ｐゴシック"/>
        <family val="3"/>
        <charset val="128"/>
      </rPr>
      <t>[J/(mol･K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)]＝</t>
    </r>
    <phoneticPr fontId="1"/>
  </si>
  <si>
    <r>
      <t>a</t>
    </r>
    <r>
      <rPr>
        <sz val="11"/>
        <rFont val="ＭＳ Ｐゴシック"/>
        <family val="3"/>
        <charset val="128"/>
      </rPr>
      <t>[J/(mol･K)]＝</t>
    </r>
    <phoneticPr fontId="1"/>
  </si>
  <si>
    <r>
      <t>KCｌのモル熱容量</t>
    </r>
    <r>
      <rPr>
        <i/>
        <sz val="11"/>
        <rFont val="ＭＳ Ｐゴシック"/>
        <family val="3"/>
        <charset val="128"/>
      </rPr>
      <t>C</t>
    </r>
    <r>
      <rPr>
        <i/>
        <vertAlign val="subscript"/>
        <sz val="11"/>
        <rFont val="ＭＳ Ｐゴシック"/>
        <family val="3"/>
        <charset val="128"/>
      </rPr>
      <t>p</t>
    </r>
    <r>
      <rPr>
        <sz val="11"/>
        <rFont val="ＭＳ Ｐゴシック"/>
        <family val="3"/>
        <charset val="128"/>
      </rPr>
      <t>[J/(mol・K)]</t>
    </r>
    <rPh sb="6" eb="9">
      <t>ネツヨウリョウ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</si>
</sst>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_ "/>
    <numFmt numFmtId="177" formatCode="0.000E+00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vertAlign val="subscript"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1" fontId="0" fillId="0" borderId="6" xfId="0" applyNumberFormat="1" applyBorder="1" applyAlignment="1">
      <alignment horizontal="center" vertical="center"/>
    </xf>
    <xf numFmtId="11" fontId="0" fillId="0" borderId="7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1" fontId="0" fillId="0" borderId="5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1" fontId="0" fillId="0" borderId="1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0"/>
  <sheetViews>
    <sheetView tabSelected="1" workbookViewId="0">
      <selection activeCell="G10" sqref="G10"/>
    </sheetView>
  </sheetViews>
  <sheetFormatPr defaultRowHeight="13"/>
  <cols>
    <col min="1" max="1" width="7.81640625" customWidth="1"/>
    <col min="2" max="2" width="16.26953125" customWidth="1"/>
    <col min="3" max="3" width="16.6328125" style="4" customWidth="1"/>
    <col min="4" max="4" width="14.90625" style="4" customWidth="1"/>
  </cols>
  <sheetData>
    <row r="2" spans="1:4" ht="13.5" thickBot="1">
      <c r="A2" t="s">
        <v>1</v>
      </c>
    </row>
    <row r="3" spans="1:4" ht="13.5" thickBot="1">
      <c r="B3" s="21" t="s">
        <v>2</v>
      </c>
      <c r="C3" s="12" t="s">
        <v>5</v>
      </c>
      <c r="D3" s="5" t="s">
        <v>6</v>
      </c>
    </row>
    <row r="4" spans="1:4" ht="13.5" thickTop="1">
      <c r="B4" s="1" t="s">
        <v>13</v>
      </c>
      <c r="C4" s="13">
        <v>41.38</v>
      </c>
      <c r="D4" s="6"/>
    </row>
    <row r="5" spans="1:4" ht="15.5">
      <c r="B5" s="2" t="s">
        <v>12</v>
      </c>
      <c r="C5" s="14">
        <v>21.76</v>
      </c>
      <c r="D5" s="7"/>
    </row>
    <row r="6" spans="1:4">
      <c r="B6" s="2" t="s">
        <v>11</v>
      </c>
      <c r="C6" s="14">
        <v>3.22</v>
      </c>
      <c r="D6" s="7"/>
    </row>
    <row r="7" spans="1:4" ht="16">
      <c r="B7" s="2" t="s">
        <v>7</v>
      </c>
      <c r="C7" s="14"/>
      <c r="D7" s="8">
        <v>1971</v>
      </c>
    </row>
    <row r="8" spans="1:4" ht="15.5">
      <c r="B8" s="2" t="s">
        <v>8</v>
      </c>
      <c r="C8" s="14"/>
      <c r="D8" s="8">
        <v>-0.57999999999999996</v>
      </c>
    </row>
    <row r="9" spans="1:4" ht="15.5">
      <c r="B9" s="2" t="s">
        <v>9</v>
      </c>
      <c r="C9" s="14"/>
      <c r="D9" s="8">
        <v>0</v>
      </c>
    </row>
    <row r="10" spans="1:4" ht="16" thickBot="1">
      <c r="B10" s="3" t="s">
        <v>10</v>
      </c>
      <c r="C10" s="15"/>
      <c r="D10" s="9">
        <v>0</v>
      </c>
    </row>
    <row r="12" spans="1:4" ht="13.5" thickBot="1"/>
    <row r="13" spans="1:4" ht="36.75" customHeight="1" thickBot="1">
      <c r="A13" s="17" t="s">
        <v>3</v>
      </c>
      <c r="B13" s="16" t="s">
        <v>4</v>
      </c>
      <c r="C13" s="16" t="s">
        <v>14</v>
      </c>
      <c r="D13" s="10" t="s">
        <v>0</v>
      </c>
    </row>
    <row r="14" spans="1:4" ht="13.5" thickTop="1">
      <c r="A14" s="18">
        <v>790</v>
      </c>
      <c r="B14" s="13">
        <f>A14+273.15</f>
        <v>1063.1500000000001</v>
      </c>
      <c r="C14" s="20">
        <f>$C$4+$C$5*$B14*0.001+$C$6*$B14^-2*100000</f>
        <v>64.799027164360282</v>
      </c>
      <c r="D14" s="25">
        <f>$D$7+$D$8*$A14+$D$9*$A14^2+$D$10*$A14^3</f>
        <v>1512.8</v>
      </c>
    </row>
    <row r="15" spans="1:4">
      <c r="A15" s="19">
        <v>800</v>
      </c>
      <c r="B15" s="13"/>
      <c r="C15" s="20"/>
      <c r="D15" s="11"/>
    </row>
    <row r="16" spans="1:4">
      <c r="A16" s="18">
        <v>810</v>
      </c>
      <c r="B16" s="13"/>
      <c r="C16" s="20"/>
      <c r="D16" s="11"/>
    </row>
    <row r="17" spans="1:4">
      <c r="A17" s="19">
        <v>820</v>
      </c>
      <c r="B17" s="13"/>
      <c r="C17" s="20"/>
      <c r="D17" s="11"/>
    </row>
    <row r="18" spans="1:4">
      <c r="A18" s="18">
        <v>830</v>
      </c>
      <c r="B18" s="13"/>
      <c r="C18" s="20"/>
      <c r="D18" s="11"/>
    </row>
    <row r="19" spans="1:4">
      <c r="A19" s="19">
        <v>840</v>
      </c>
      <c r="B19" s="13"/>
      <c r="C19" s="20"/>
      <c r="D19" s="11"/>
    </row>
    <row r="20" spans="1:4">
      <c r="A20" s="18">
        <v>850</v>
      </c>
      <c r="B20" s="13"/>
      <c r="C20" s="20"/>
      <c r="D20" s="11"/>
    </row>
    <row r="21" spans="1:4">
      <c r="A21" s="19">
        <v>860</v>
      </c>
      <c r="B21" s="13"/>
      <c r="C21" s="20"/>
      <c r="D21" s="11"/>
    </row>
    <row r="22" spans="1:4">
      <c r="A22" s="18">
        <v>870</v>
      </c>
      <c r="B22" s="13"/>
      <c r="C22" s="20"/>
      <c r="D22" s="11"/>
    </row>
    <row r="23" spans="1:4">
      <c r="A23" s="19">
        <v>880</v>
      </c>
      <c r="B23" s="13"/>
      <c r="C23" s="20"/>
      <c r="D23" s="11"/>
    </row>
    <row r="24" spans="1:4">
      <c r="A24" s="18">
        <v>890</v>
      </c>
      <c r="B24" s="13"/>
      <c r="C24" s="20"/>
      <c r="D24" s="11"/>
    </row>
    <row r="25" spans="1:4">
      <c r="A25" s="19">
        <v>900</v>
      </c>
      <c r="B25" s="13"/>
      <c r="C25" s="20"/>
      <c r="D25" s="11"/>
    </row>
    <row r="26" spans="1:4">
      <c r="A26" s="18">
        <v>910</v>
      </c>
      <c r="B26" s="13"/>
      <c r="C26" s="20"/>
      <c r="D26" s="11"/>
    </row>
    <row r="27" spans="1:4">
      <c r="A27" s="19">
        <v>920</v>
      </c>
      <c r="B27" s="13"/>
      <c r="C27" s="20"/>
      <c r="D27" s="11"/>
    </row>
    <row r="28" spans="1:4">
      <c r="A28" s="18">
        <v>930</v>
      </c>
      <c r="B28" s="13"/>
      <c r="C28" s="20"/>
      <c r="D28" s="11"/>
    </row>
    <row r="29" spans="1:4">
      <c r="A29" s="19">
        <v>940</v>
      </c>
      <c r="B29" s="13"/>
      <c r="C29" s="20"/>
      <c r="D29" s="11"/>
    </row>
    <row r="30" spans="1:4" ht="13.5" thickBot="1">
      <c r="A30" s="26">
        <v>950</v>
      </c>
      <c r="B30" s="22"/>
      <c r="C30" s="23"/>
      <c r="D30" s="24"/>
    </row>
  </sheetData>
  <phoneticPr fontId="1"/>
  <pageMargins left="0.78700000000000003" right="0.78700000000000003" top="0.98399999999999999" bottom="0.98399999999999999" header="0.51200000000000001" footer="0.51200000000000001"/>
  <pageSetup paperSize="9" scale="88" orientation="landscape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慶應義塾大学理工学部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寺坂宏一</dc:creator>
  <cp:lastModifiedBy>山田太郎</cp:lastModifiedBy>
  <cp:lastPrinted>2006-03-22T03:48:09Z</cp:lastPrinted>
  <dcterms:created xsi:type="dcterms:W3CDTF">2006-03-17T08:15:57Z</dcterms:created>
  <dcterms:modified xsi:type="dcterms:W3CDTF">2017-02-18T19:36:43Z</dcterms:modified>
</cp:coreProperties>
</file>